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xr:revisionPtr revIDLastSave="0" documentId="13_ncr:11_{94E96584-EBBF-4E9F-9B64-CD90F7F0AB11}" xr6:coauthVersionLast="45" xr6:coauthVersionMax="45" xr10:uidLastSave="{00000000-0000-0000-0000-000000000000}"/>
  <bookViews>
    <workbookView xWindow="-110" yWindow="-110" windowWidth="19420" windowHeight="10420" firstSheet="3" activeTab="3" xr2:uid="{00000000-000D-0000-FFFF-FFFF00000000}"/>
  </bookViews>
  <sheets>
    <sheet name="1" sheetId="1" state="hidden" r:id="rId1"/>
    <sheet name="2" sheetId="40" state="hidden" r:id="rId2"/>
    <sheet name="3" sheetId="41" state="hidden" r:id="rId3"/>
    <sheet name="Premium Calculator" sheetId="52" r:id="rId4"/>
    <sheet name="April" sheetId="42" r:id="rId5"/>
    <sheet name="May" sheetId="43" state="hidden" r:id="rId6"/>
    <sheet name="6" sheetId="44" state="hidden" r:id="rId7"/>
    <sheet name="7" sheetId="45" state="hidden" r:id="rId8"/>
    <sheet name="8" sheetId="46" state="hidden" r:id="rId9"/>
    <sheet name="9" sheetId="47" state="hidden" r:id="rId10"/>
    <sheet name="10" sheetId="48" state="hidden" r:id="rId11"/>
    <sheet name="11" sheetId="49" state="hidden" r:id="rId12"/>
    <sheet name="12" sheetId="50" state="hidden" r:id="rId13"/>
    <sheet name="About" sheetId="51" state="hidden" r:id="rId14"/>
  </sheets>
  <definedNames>
    <definedName name="_xlnm.Print_Area" localSheetId="0">'1'!$A$1:$Z$45</definedName>
    <definedName name="_xlnm.Print_Area" localSheetId="10">'10'!$A$1:$Z$45</definedName>
    <definedName name="_xlnm.Print_Area" localSheetId="11">'11'!$A$1:$Z$45</definedName>
    <definedName name="_xlnm.Print_Area" localSheetId="12">'12'!$A$1:$Z$45</definedName>
    <definedName name="_xlnm.Print_Area" localSheetId="1">'2'!$A$1:$Z$45</definedName>
    <definedName name="_xlnm.Print_Area" localSheetId="2">'3'!$A$1:$Z$45</definedName>
    <definedName name="_xlnm.Print_Area" localSheetId="6">'6'!$A$1:$Z$45</definedName>
    <definedName name="_xlnm.Print_Area" localSheetId="7">'7'!$A$1:$Z$45</definedName>
    <definedName name="_xlnm.Print_Area" localSheetId="8">'8'!$A$1:$Z$45</definedName>
    <definedName name="_xlnm.Print_Area" localSheetId="9">'9'!$A$1:$Z$45</definedName>
    <definedName name="_xlnm.Print_Area" localSheetId="4">April!$A$1:$Z$36</definedName>
    <definedName name="_xlnm.Print_Area" localSheetId="5">May!$A$1:$Z$45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52" l="1"/>
  <c r="C19" i="52" s="1"/>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9"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1" i="42"/>
  <c r="C11" i="42" s="1"/>
  <c r="K3" i="42"/>
  <c r="M4" i="42"/>
  <c r="S1" i="42"/>
  <c r="L3" i="42"/>
  <c r="N4" i="42"/>
  <c r="P5" i="42"/>
  <c r="L7" i="42"/>
  <c r="N9" i="42"/>
  <c r="K7" i="42"/>
  <c r="M3" i="42"/>
  <c r="O4" i="42"/>
  <c r="Q5" i="42"/>
  <c r="K6" i="42"/>
  <c r="M7" i="42"/>
  <c r="O9" i="42"/>
  <c r="Q6" i="42"/>
  <c r="M9" i="42"/>
  <c r="N3" i="42"/>
  <c r="P4" i="42"/>
  <c r="L6" i="42"/>
  <c r="N7" i="42"/>
  <c r="P9" i="42"/>
  <c r="O3" i="42"/>
  <c r="Q4" i="42"/>
  <c r="K5" i="42"/>
  <c r="M6" i="42"/>
  <c r="O7" i="42"/>
  <c r="Q9" i="42"/>
  <c r="O5" i="42"/>
  <c r="P3" i="42"/>
  <c r="L5" i="42"/>
  <c r="N6" i="42"/>
  <c r="P7" i="42"/>
  <c r="Q3" i="42"/>
  <c r="K4" i="42"/>
  <c r="M5" i="42"/>
  <c r="O6" i="42"/>
  <c r="Q7" i="42"/>
  <c r="K9"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10"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9" i="42"/>
  <c r="S7" i="42"/>
  <c r="Y6" i="42"/>
  <c r="W5" i="42"/>
  <c r="U4" i="42"/>
  <c r="S3" i="42"/>
  <c r="T9" i="42"/>
  <c r="X6" i="42"/>
  <c r="V5" i="42"/>
  <c r="T4" i="42"/>
  <c r="S9" i="42"/>
  <c r="Y7" i="42"/>
  <c r="W6" i="42"/>
  <c r="U5" i="42"/>
  <c r="S4" i="42"/>
  <c r="Y3" i="42"/>
  <c r="X7" i="42"/>
  <c r="V6" i="42"/>
  <c r="T5" i="42"/>
  <c r="X3" i="42"/>
  <c r="Y9" i="42"/>
  <c r="W7" i="42"/>
  <c r="U6" i="42"/>
  <c r="S5" i="42"/>
  <c r="Y4" i="42"/>
  <c r="W3" i="42"/>
  <c r="V4" i="42"/>
  <c r="T3" i="42"/>
  <c r="X9" i="42"/>
  <c r="V7" i="42"/>
  <c r="T6" i="42"/>
  <c r="X4" i="42"/>
  <c r="V3" i="42"/>
  <c r="W9" i="42"/>
  <c r="U7" i="42"/>
  <c r="S6" i="42"/>
  <c r="Y5" i="42"/>
  <c r="W4" i="42"/>
  <c r="U3" i="42"/>
  <c r="V9" i="42"/>
  <c r="T7" i="42"/>
  <c r="X5" i="42"/>
  <c r="E11" i="42"/>
  <c r="C10"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1" i="42"/>
  <c r="E10" i="42"/>
  <c r="G10" i="41"/>
  <c r="E9" i="41"/>
  <c r="E10" i="40"/>
  <c r="C9" i="40"/>
  <c r="C10" i="1"/>
  <c r="I10" i="50" l="1"/>
  <c r="G9" i="50"/>
  <c r="I10" i="49"/>
  <c r="G9" i="49"/>
  <c r="I10" i="48"/>
  <c r="G9" i="48"/>
  <c r="I10" i="47"/>
  <c r="G9" i="47"/>
  <c r="I10" i="46"/>
  <c r="G9" i="46"/>
  <c r="I10" i="45"/>
  <c r="G9" i="45"/>
  <c r="I10" i="44"/>
  <c r="G9" i="44"/>
  <c r="I10" i="43"/>
  <c r="G9" i="43"/>
  <c r="I11" i="42"/>
  <c r="G10" i="42"/>
  <c r="I10" i="41"/>
  <c r="G9" i="41"/>
  <c r="G10" i="40"/>
  <c r="E9" i="40"/>
  <c r="E10" i="1"/>
  <c r="C9" i="1"/>
  <c r="I9" i="50" l="1"/>
  <c r="K10" i="50"/>
  <c r="K10" i="49"/>
  <c r="I9" i="49"/>
  <c r="K10" i="48"/>
  <c r="I9" i="48"/>
  <c r="K10" i="47"/>
  <c r="I9" i="47"/>
  <c r="I9" i="46"/>
  <c r="K10" i="46"/>
  <c r="K10" i="45"/>
  <c r="I9" i="45"/>
  <c r="K10" i="44"/>
  <c r="I9" i="44"/>
  <c r="K10" i="43"/>
  <c r="I9" i="43"/>
  <c r="I10" i="42"/>
  <c r="K11"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1" i="42"/>
  <c r="K10"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5" i="42"/>
  <c r="C15" i="42" s="1"/>
  <c r="E15" i="42" s="1"/>
  <c r="G15" i="42" s="1"/>
  <c r="I15" i="42" s="1"/>
  <c r="K15" i="42" s="1"/>
  <c r="S15" i="42" s="1"/>
  <c r="A19" i="42" s="1"/>
  <c r="C19" i="42" s="1"/>
  <c r="E19" i="42" s="1"/>
  <c r="G19" i="42" s="1"/>
  <c r="I19" i="42" s="1"/>
  <c r="K19" i="42" s="1"/>
  <c r="S19" i="42" s="1"/>
  <c r="A23" i="42" s="1"/>
  <c r="C23" i="42" s="1"/>
  <c r="E23" i="42" s="1"/>
  <c r="G23" i="42" s="1"/>
  <c r="I23" i="42" s="1"/>
  <c r="K23" i="42" s="1"/>
  <c r="S23" i="42" s="1"/>
  <c r="A27" i="42" s="1"/>
  <c r="C27" i="42" s="1"/>
  <c r="E27" i="42" s="1"/>
  <c r="G27" i="42" s="1"/>
  <c r="I27" i="42" s="1"/>
  <c r="K27" i="42" s="1"/>
  <c r="S27" i="42" s="1"/>
  <c r="A31" i="42" s="1"/>
  <c r="C31" i="42" s="1"/>
  <c r="S10"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<sst xmlns="http://schemas.openxmlformats.org/spreadsheetml/2006/main" count="63" uniqueCount="28">
  <si>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</si>
  <si>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</si>
  <si>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</si>
  <si>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</si>
  <si>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</si>
  <si>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</si>
  <si>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</si>
  <si>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</si>
  <si>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</si>
  <si>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</si>
  <si>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</si>
  <si>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</si>
  <si>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</si>
  <si>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</si>
  <si>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</si>
  <si>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</si>
  <si>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Mandatory Hours Worked</t>
  </si>
  <si>
    <t>Name:</t>
  </si>
  <si>
    <t>Annual Comp:</t>
  </si>
  <si>
    <t>Weekly Hour Worked:</t>
  </si>
  <si>
    <t>EMPL ID:</t>
  </si>
  <si>
    <t>for EHRA Graduate Students and Post Docs</t>
  </si>
  <si>
    <t xml:space="preserve">April 2020 Monthly CDME Premium Pay Calculator </t>
  </si>
  <si>
    <t>Total Mandatory Premium Hours On Calendar:</t>
  </si>
  <si>
    <t>INSTRUCTION: ENTER MANDATORY ONSITE HOURS WORKED IN GREEN BOXES</t>
  </si>
  <si>
    <t>Form Completed By:</t>
  </si>
  <si>
    <t xml:space="preserve">Additional Payment Amount: </t>
  </si>
  <si>
    <t xml:space="preserve">**Instruction: Enter information into the blue cells on this tab and hours in the green cells on the April calendar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</si>
</sst>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
    <numFmt numFmtId="165" formatCode="mmmm\ \'yy"/>
    <numFmt numFmtId="166" formatCode="mmmm\ yyyy"/>
    <numFmt numFmtId="167" formatCode="dddd"/>
    <numFmt numFmtId="169" formatCode="_(* #,##0_);_(* \(#,##0\);_(* &quot;-&quot;??_);_(@_)"/>
  </numFmts>
  <fonts count="39"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b/>
      <sz val="9"/>
      <name val="Calibri"/>
      <family val="2"/>
      <scheme val="minor"/>
    </font>
    <font>
      <b/>
      <sz val="18"/>
      <color theme="4" tint="-0.249977111117893"/>
      <name val="Arial"/>
      <family val="2"/>
    </font>
    <font>
      <b/>
      <sz val="14"/>
      <color theme="4" tint="-0.249977111117893"/>
      <name val="Arial"/>
      <family val="2"/>
    </font>
    <font>
      <b/>
      <sz val="10"/>
      <name val="Arial"/>
      <family val="2"/>
    </font>
    <font>
      <b/>
      <sz val="10"/>
      <color theme="4" tint="-0.249977111117893"/>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26">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2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7" fillId="0" borderId="0" xfId="3" applyFont="1" applyAlignment="1">
      <alignment horizontal="left"/>
    </xf>
    <xf numFmtId="0" fontId="25" fillId="0" borderId="0" xfId="3" applyFont="1" applyAlignment="1" applyProtection="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12" fillId="0" borderId="0" xfId="3" applyFont="1" applyAlignment="1">
      <alignment vertical="top"/>
    </xf>
    <xf numFmtId="0" fontId="20" fillId="0" borderId="0" xfId="2" applyNumberFormat="1" applyFont="1" applyFill="1" applyAlignment="1">
      <alignment horizontal="left"/>
    </xf>
    <xf numFmtId="0" fontId="22" fillId="0" borderId="0" xfId="1" applyFont="1" applyAlignment="1" applyProtection="1">
      <alignment horizontal="left"/>
    </xf>
    <xf numFmtId="166" fontId="13" fillId="0" borderId="0" xfId="0" applyNumberFormat="1" applyFont="1" applyFill="1" applyBorder="1" applyAlignment="1">
      <alignment horizontal="left" vertical="top"/>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6" fillId="6" borderId="3" xfId="0" applyNumberFormat="1" applyFont="1" applyFill="1" applyBorder="1" applyAlignment="1">
      <alignment horizontal="center" vertical="center"/>
    </xf>
    <xf numFmtId="0" fontId="6" fillId="6" borderId="0" xfId="0" applyNumberFormat="1" applyFont="1" applyFill="1" applyBorder="1" applyAlignment="1">
      <alignment horizontal="center" vertical="center"/>
    </xf>
    <xf numFmtId="0" fontId="6" fillId="6" borderId="4" xfId="0" applyNumberFormat="1" applyFont="1" applyFill="1" applyBorder="1" applyAlignment="1">
      <alignment horizontal="center" vertical="center"/>
    </xf>
    <xf numFmtId="0" fontId="34" fillId="3" borderId="3" xfId="0" applyNumberFormat="1" applyFont="1" applyFill="1" applyBorder="1" applyAlignment="1">
      <alignment horizontal="center" vertical="center"/>
    </xf>
    <xf numFmtId="0" fontId="34" fillId="3" borderId="0" xfId="0" applyNumberFormat="1" applyFont="1" applyFill="1" applyBorder="1" applyAlignment="1">
      <alignment horizontal="center" vertical="center"/>
    </xf>
    <xf numFmtId="0" fontId="0" fillId="0" borderId="0" xfId="0" applyFont="1" applyBorder="1"/>
    <xf numFmtId="0" fontId="0"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xf numFmtId="0" fontId="0" fillId="0" borderId="15" xfId="0" applyBorder="1"/>
    <xf numFmtId="0" fontId="0" fillId="0" borderId="16" xfId="0" applyBorder="1"/>
    <xf numFmtId="0" fontId="0" fillId="0" borderId="17" xfId="0" applyBorder="1"/>
    <xf numFmtId="0" fontId="35" fillId="0" borderId="0" xfId="0" applyFont="1" applyBorder="1" applyAlignment="1">
      <alignment horizontal="centerContinuous"/>
    </xf>
    <xf numFmtId="0" fontId="34" fillId="3" borderId="3" xfId="0" applyNumberFormat="1" applyFont="1" applyFill="1" applyBorder="1" applyAlignment="1">
      <alignment horizontal="left" vertical="center"/>
    </xf>
    <xf numFmtId="0" fontId="34" fillId="3" borderId="0" xfId="0" applyNumberFormat="1" applyFont="1" applyFill="1" applyBorder="1" applyAlignment="1">
      <alignment horizontal="left" vertical="center"/>
    </xf>
    <xf numFmtId="0" fontId="37" fillId="0" borderId="0" xfId="0" applyFont="1" applyBorder="1" applyAlignment="1">
      <alignment horizontal="right"/>
    </xf>
    <xf numFmtId="0" fontId="37" fillId="0" borderId="0" xfId="0" applyFont="1" applyBorder="1" applyAlignment="1">
      <alignment horizontal="right" vertical="center"/>
    </xf>
    <xf numFmtId="0" fontId="0" fillId="0" borderId="16" xfId="0" applyFont="1" applyBorder="1"/>
    <xf numFmtId="0" fontId="38" fillId="0" borderId="0" xfId="0" applyFont="1" applyBorder="1" applyAlignment="1">
      <alignment horizontal="centerContinuous"/>
    </xf>
    <xf numFmtId="0" fontId="0" fillId="0" borderId="14" xfId="0" applyFont="1" applyBorder="1"/>
    <xf numFmtId="0" fontId="0" fillId="0" borderId="14" xfId="0" applyFont="1" applyBorder="1" applyAlignment="1" applyProtection="1">
      <alignment vertical="center"/>
    </xf>
    <xf numFmtId="0" fontId="6" fillId="6" borderId="3" xfId="0" applyNumberFormat="1" applyFont="1" applyFill="1" applyBorder="1" applyAlignment="1" applyProtection="1">
      <alignment horizontal="center" vertical="center"/>
      <protection locked="0"/>
    </xf>
    <xf numFmtId="0" fontId="6" fillId="6" borderId="4" xfId="0" applyNumberFormat="1" applyFont="1" applyFill="1" applyBorder="1" applyAlignment="1" applyProtection="1">
      <alignment horizontal="center" vertical="center"/>
      <protection locked="0"/>
    </xf>
    <xf numFmtId="0" fontId="6" fillId="6" borderId="0" xfId="0" applyNumberFormat="1" applyFont="1" applyFill="1" applyBorder="1" applyAlignment="1" applyProtection="1">
      <alignment horizontal="center" vertical="center"/>
      <protection locked="0"/>
    </xf>
    <xf numFmtId="0" fontId="27" fillId="6" borderId="3" xfId="0" applyNumberFormat="1" applyFont="1" applyFill="1" applyBorder="1" applyAlignment="1" applyProtection="1">
      <alignment horizontal="center" vertical="center"/>
      <protection locked="0"/>
    </xf>
    <xf numFmtId="0" fontId="27" fillId="6" borderId="0" xfId="0" applyNumberFormat="1" applyFont="1" applyFill="1" applyBorder="1" applyAlignment="1" applyProtection="1">
      <alignment horizontal="center" vertical="center"/>
      <protection locked="0"/>
    </xf>
    <xf numFmtId="0" fontId="12" fillId="6" borderId="3" xfId="0" applyNumberFormat="1" applyFont="1" applyFill="1" applyBorder="1" applyAlignment="1" applyProtection="1">
      <alignment horizontal="center" vertical="center"/>
      <protection locked="0"/>
    </xf>
    <xf numFmtId="0" fontId="12" fillId="6" borderId="4" xfId="0" applyNumberFormat="1" applyFont="1" applyFill="1" applyBorder="1" applyAlignment="1" applyProtection="1">
      <alignment horizontal="center" vertical="center"/>
      <protection locked="0"/>
    </xf>
    <xf numFmtId="0" fontId="12" fillId="6" borderId="0" xfId="0" applyNumberFormat="1" applyFont="1" applyFill="1" applyBorder="1" applyAlignment="1" applyProtection="1">
      <alignment horizontal="center" vertical="center"/>
      <protection locked="0"/>
    </xf>
    <xf numFmtId="0" fontId="0" fillId="7" borderId="14" xfId="0" applyFont="1" applyFill="1" applyBorder="1" applyProtection="1">
      <protection locked="0"/>
    </xf>
    <xf numFmtId="169" fontId="0" fillId="7" borderId="14" xfId="2" applyNumberFormat="1" applyFont="1" applyFill="1" applyBorder="1" applyProtection="1">
      <protection locked="0"/>
    </xf>
    <xf numFmtId="0" fontId="35" fillId="0" borderId="18" xfId="0" applyFont="1" applyBorder="1" applyAlignment="1">
      <alignment horizontal="centerContinuous"/>
    </xf>
    <xf numFmtId="0" fontId="35" fillId="0" borderId="19" xfId="0" applyFont="1" applyBorder="1" applyAlignment="1">
      <alignment horizontal="centerContinuous"/>
    </xf>
    <xf numFmtId="0" fontId="38" fillId="0" borderId="19" xfId="0" applyFont="1" applyBorder="1" applyAlignment="1">
      <alignment horizontal="centerContinuous"/>
    </xf>
    <xf numFmtId="0" fontId="35" fillId="0" borderId="20" xfId="0" applyFont="1" applyBorder="1" applyAlignment="1">
      <alignment horizontal="centerContinuous"/>
    </xf>
    <xf numFmtId="0" fontId="36" fillId="0" borderId="21" xfId="0" applyFont="1" applyBorder="1" applyAlignment="1">
      <alignment horizontal="centerContinuous"/>
    </xf>
    <xf numFmtId="0" fontId="35" fillId="0" borderId="22" xfId="0" applyFont="1" applyBorder="1" applyAlignment="1">
      <alignment horizontal="centerContinuous"/>
    </xf>
    <xf numFmtId="0" fontId="0" fillId="0" borderId="21" xfId="0" applyBorder="1"/>
    <xf numFmtId="0" fontId="0" fillId="0" borderId="22" xfId="0" applyBorder="1"/>
    <xf numFmtId="0" fontId="0" fillId="0" borderId="23" xfId="0" applyBorder="1"/>
    <xf numFmtId="0" fontId="0" fillId="0" borderId="24" xfId="0" applyBorder="1"/>
    <xf numFmtId="0" fontId="0" fillId="0" borderId="24" xfId="0" applyFont="1" applyBorder="1"/>
    <xf numFmtId="0" fontId="0" fillId="0" borderId="25" xfId="0" applyBorder="1"/>
    <xf numFmtId="0" fontId="0" fillId="0" borderId="21" xfId="0" applyFont="1" applyBorder="1"/>
  </cellXfs>
  <cellStyles count="4">
    <cellStyle name="Comma" xfId="2" builtinId="3"/>
    <cellStyle name="Hyperlink" xfId="1" builtinId="8" customBuiltin="1"/>
    <cellStyle name="Normal" xfId="0" builtinId="0" customBuiltin="1"/>
    <cellStyle name="Normal 2" xfId="3" xr:uid="{00000000-0005-0000-0000-000003000000}"/>
  </cellStyles>
  <dxfs count="49">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ill>
        <patternFill>
          <bgColor rgb="FFFF0000"/>
        </patternFill>
      </fill>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printerSettings" Target="../printerSettings/printerSettings1.bin"/><Relationship Id="rId5" Type="http://schemas.openxmlformats.org/officeDocument/2006/relationships/hyperlink" Target="https://www.vertex42.com/calendars/?utm_source=ms&amp;utm_medium=file&amp;utm_campaign=office&amp;utm_term=monthly&amp;utm_content=text" TargetMode="External"/><Relationship Id="rId4" Type="http://schemas.openxmlformats.org/officeDocument/2006/relationships/hyperlink" Target="https://www.vertex42.com/calendars/?utm_source=ms&amp;utm_medium=file&amp;utm_campaign=office&amp;utm_term=monthly&amp;utm_content=text&amp;utm_content=ur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 TargetMode="External"/><Relationship Id="rId1" Type="http://schemas.openxmlformats.org/officeDocument/2006/relationships/hyperlink" Target="https://www.vertex42.com/calendars/?utm_source=ms&amp;utm_medium=file&amp;utm_campaign=office&amp;utm_content=url"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workbookViewId="0">
      <selection activeCell="AD24" sqref="AD24"/>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7.1796875" customWidth="1"/>
    <col min="30" max="30" width="10.26953125" customWidth="1"/>
  </cols>
  <sheetData>
    <row r="1" spans="1:32" s="4" customFormat="1" ht="15" customHeight="1" x14ac:dyDescent="0.2">
      <c r="A1" s="73">
        <f>DATE(AD18,AD20,1)</f>
        <v>43831</v>
      </c>
      <c r="B1" s="73"/>
      <c r="C1" s="73"/>
      <c r="D1" s="73"/>
      <c r="E1" s="73"/>
      <c r="F1" s="73"/>
      <c r="G1" s="73"/>
      <c r="H1" s="73"/>
      <c r="I1" s="16"/>
      <c r="J1" s="16"/>
      <c r="K1" s="76">
        <f>DATE(YEAR(A1),MONTH(A1)-1,1)</f>
        <v>43800</v>
      </c>
      <c r="L1" s="76"/>
      <c r="M1" s="76"/>
      <c r="N1" s="76"/>
      <c r="O1" s="76"/>
      <c r="P1" s="76"/>
      <c r="Q1" s="76"/>
      <c r="R1" s="3"/>
      <c r="S1" s="76">
        <f>DATE(YEAR(A1),MONTH(A1)+1,1)</f>
        <v>43862</v>
      </c>
      <c r="T1" s="76"/>
      <c r="U1" s="76"/>
      <c r="V1" s="76"/>
      <c r="W1" s="76"/>
      <c r="X1" s="76"/>
      <c r="Y1" s="76"/>
      <c r="Z1" s="3"/>
      <c r="AA1" s="3"/>
    </row>
    <row r="2" spans="1:32" s="4" customFormat="1" ht="11.25" customHeight="1" x14ac:dyDescent="0.3">
      <c r="A2" s="73"/>
      <c r="B2" s="73"/>
      <c r="C2" s="73"/>
      <c r="D2" s="73"/>
      <c r="E2" s="73"/>
      <c r="F2" s="73"/>
      <c r="G2" s="73"/>
      <c r="H2" s="73"/>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73"/>
      <c r="B3" s="73"/>
      <c r="C3" s="73"/>
      <c r="D3" s="73"/>
      <c r="E3" s="73"/>
      <c r="F3" s="73"/>
      <c r="G3" s="73"/>
      <c r="H3" s="73"/>
      <c r="I3" s="16"/>
      <c r="J3" s="16"/>
      <c r="K3" s="28">
        <f t="shared" ref="K3:Q8" si="0">IF(MONTH($K$1)&lt;&gt;MONTH($K$1-(WEEKDAY($K$1,1)-(start_day-1))-IF((WEEKDAY($K$1,1)-(start_day-1))&lt;=0,7,0)+(ROW(K3)-ROW($K$3))*7+(COLUMN(K3)-COLUMN($K$3)+1)),"",$K$1-(WEEKDAY($K$1,1)-(start_day-1))-IF((WEEKDAY($K$1,1)-(start_day-1))&lt;=0,7,0)+(ROW(K3)-ROW($K$3))*7+(COLUMN(K3)-COLUMN($K$3)+1))</f>
        <v>43800</v>
      </c>
      <c r="L3" s="28">
        <f t="shared" si="0"/>
        <v>43801</v>
      </c>
      <c r="M3" s="28">
        <f t="shared" si="0"/>
        <v>43802</v>
      </c>
      <c r="N3" s="28">
        <f t="shared" si="0"/>
        <v>43803</v>
      </c>
      <c r="O3" s="28">
        <f t="shared" si="0"/>
        <v>43804</v>
      </c>
      <c r="P3" s="28">
        <f t="shared" si="0"/>
        <v>43805</v>
      </c>
      <c r="Q3" s="28">
        <f t="shared" si="0"/>
        <v>43806</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43862</v>
      </c>
      <c r="Z3" s="5"/>
      <c r="AA3" s="5"/>
      <c r="AB3" s="4"/>
      <c r="AC3" s="4"/>
      <c r="AD3" s="4"/>
      <c r="AE3" s="4"/>
    </row>
    <row r="4" spans="1:32" s="6" customFormat="1" ht="9" customHeight="1" x14ac:dyDescent="0.2">
      <c r="A4" s="73"/>
      <c r="B4" s="73"/>
      <c r="C4" s="73"/>
      <c r="D4" s="73"/>
      <c r="E4" s="73"/>
      <c r="F4" s="73"/>
      <c r="G4" s="73"/>
      <c r="H4" s="73"/>
      <c r="I4" s="16"/>
      <c r="J4" s="16"/>
      <c r="K4" s="28">
        <f t="shared" si="0"/>
        <v>43807</v>
      </c>
      <c r="L4" s="28">
        <f t="shared" si="0"/>
        <v>43808</v>
      </c>
      <c r="M4" s="28">
        <f t="shared" si="0"/>
        <v>43809</v>
      </c>
      <c r="N4" s="28">
        <f t="shared" si="0"/>
        <v>43810</v>
      </c>
      <c r="O4" s="28">
        <f t="shared" si="0"/>
        <v>43811</v>
      </c>
      <c r="P4" s="28">
        <f t="shared" si="0"/>
        <v>43812</v>
      </c>
      <c r="Q4" s="28">
        <f t="shared" si="0"/>
        <v>43813</v>
      </c>
      <c r="R4" s="3"/>
      <c r="S4" s="28">
        <f t="shared" si="1"/>
        <v>43863</v>
      </c>
      <c r="T4" s="28">
        <f t="shared" si="1"/>
        <v>43864</v>
      </c>
      <c r="U4" s="28">
        <f t="shared" si="1"/>
        <v>43865</v>
      </c>
      <c r="V4" s="28">
        <f t="shared" si="1"/>
        <v>43866</v>
      </c>
      <c r="W4" s="28">
        <f t="shared" si="1"/>
        <v>43867</v>
      </c>
      <c r="X4" s="28">
        <f t="shared" si="1"/>
        <v>43868</v>
      </c>
      <c r="Y4" s="28">
        <f t="shared" si="1"/>
        <v>43869</v>
      </c>
      <c r="Z4" s="5"/>
      <c r="AA4" s="5"/>
      <c r="AB4" s="4"/>
      <c r="AC4" s="4"/>
      <c r="AD4" s="4"/>
      <c r="AE4" s="4"/>
    </row>
    <row r="5" spans="1:32" s="6" customFormat="1" ht="9" customHeight="1" x14ac:dyDescent="0.2">
      <c r="A5" s="73"/>
      <c r="B5" s="73"/>
      <c r="C5" s="73"/>
      <c r="D5" s="73"/>
      <c r="E5" s="73"/>
      <c r="F5" s="73"/>
      <c r="G5" s="73"/>
      <c r="H5" s="73"/>
      <c r="I5" s="16"/>
      <c r="J5" s="16"/>
      <c r="K5" s="28">
        <f t="shared" si="0"/>
        <v>43814</v>
      </c>
      <c r="L5" s="28">
        <f t="shared" si="0"/>
        <v>43815</v>
      </c>
      <c r="M5" s="28">
        <f t="shared" si="0"/>
        <v>43816</v>
      </c>
      <c r="N5" s="28">
        <f t="shared" si="0"/>
        <v>43817</v>
      </c>
      <c r="O5" s="28">
        <f t="shared" si="0"/>
        <v>43818</v>
      </c>
      <c r="P5" s="28">
        <f t="shared" si="0"/>
        <v>43819</v>
      </c>
      <c r="Q5" s="28">
        <f t="shared" si="0"/>
        <v>43820</v>
      </c>
      <c r="R5" s="3"/>
      <c r="S5" s="28">
        <f t="shared" si="1"/>
        <v>43870</v>
      </c>
      <c r="T5" s="28">
        <f t="shared" si="1"/>
        <v>43871</v>
      </c>
      <c r="U5" s="28">
        <f t="shared" si="1"/>
        <v>43872</v>
      </c>
      <c r="V5" s="28">
        <f t="shared" si="1"/>
        <v>43873</v>
      </c>
      <c r="W5" s="28">
        <f t="shared" si="1"/>
        <v>43874</v>
      </c>
      <c r="X5" s="28">
        <f t="shared" si="1"/>
        <v>43875</v>
      </c>
      <c r="Y5" s="28">
        <f t="shared" si="1"/>
        <v>43876</v>
      </c>
      <c r="Z5" s="5"/>
      <c r="AA5" s="5"/>
      <c r="AB5" s="4"/>
      <c r="AC5" s="4"/>
      <c r="AD5" s="4"/>
      <c r="AE5" s="4"/>
    </row>
    <row r="6" spans="1:32" s="6" customFormat="1" ht="9" customHeight="1" x14ac:dyDescent="0.2">
      <c r="A6" s="73"/>
      <c r="B6" s="73"/>
      <c r="C6" s="73"/>
      <c r="D6" s="73"/>
      <c r="E6" s="73"/>
      <c r="F6" s="73"/>
      <c r="G6" s="73"/>
      <c r="H6" s="73"/>
      <c r="I6" s="16"/>
      <c r="J6" s="16"/>
      <c r="K6" s="28">
        <f t="shared" si="0"/>
        <v>43821</v>
      </c>
      <c r="L6" s="28">
        <f t="shared" si="0"/>
        <v>43822</v>
      </c>
      <c r="M6" s="28">
        <f t="shared" si="0"/>
        <v>43823</v>
      </c>
      <c r="N6" s="28">
        <f t="shared" si="0"/>
        <v>43824</v>
      </c>
      <c r="O6" s="28">
        <f t="shared" si="0"/>
        <v>43825</v>
      </c>
      <c r="P6" s="28">
        <f t="shared" si="0"/>
        <v>43826</v>
      </c>
      <c r="Q6" s="28">
        <f t="shared" si="0"/>
        <v>43827</v>
      </c>
      <c r="R6" s="3"/>
      <c r="S6" s="28">
        <f t="shared" si="1"/>
        <v>43877</v>
      </c>
      <c r="T6" s="28">
        <f t="shared" si="1"/>
        <v>43878</v>
      </c>
      <c r="U6" s="28">
        <f t="shared" si="1"/>
        <v>43879</v>
      </c>
      <c r="V6" s="28">
        <f t="shared" si="1"/>
        <v>43880</v>
      </c>
      <c r="W6" s="28">
        <f t="shared" si="1"/>
        <v>43881</v>
      </c>
      <c r="X6" s="28">
        <f t="shared" si="1"/>
        <v>43882</v>
      </c>
      <c r="Y6" s="28">
        <f t="shared" si="1"/>
        <v>43883</v>
      </c>
      <c r="Z6" s="5"/>
      <c r="AA6" s="5"/>
      <c r="AB6" s="4"/>
      <c r="AC6" s="4"/>
      <c r="AD6" s="4"/>
      <c r="AE6" s="4"/>
    </row>
    <row r="7" spans="1:32" s="6" customFormat="1" ht="9" customHeight="1" x14ac:dyDescent="0.2">
      <c r="A7" s="73"/>
      <c r="B7" s="73"/>
      <c r="C7" s="73"/>
      <c r="D7" s="73"/>
      <c r="E7" s="73"/>
      <c r="F7" s="73"/>
      <c r="G7" s="73"/>
      <c r="H7" s="73"/>
      <c r="I7" s="16"/>
      <c r="J7" s="16"/>
      <c r="K7" s="28">
        <f t="shared" si="0"/>
        <v>43828</v>
      </c>
      <c r="L7" s="28">
        <f t="shared" si="0"/>
        <v>43829</v>
      </c>
      <c r="M7" s="28">
        <f t="shared" si="0"/>
        <v>43830</v>
      </c>
      <c r="N7" s="28" t="str">
        <f t="shared" si="0"/>
        <v/>
      </c>
      <c r="O7" s="28" t="str">
        <f t="shared" si="0"/>
        <v/>
      </c>
      <c r="P7" s="28" t="str">
        <f t="shared" si="0"/>
        <v/>
      </c>
      <c r="Q7" s="28" t="str">
        <f t="shared" si="0"/>
        <v/>
      </c>
      <c r="R7" s="3"/>
      <c r="S7" s="28">
        <f t="shared" si="1"/>
        <v>43884</v>
      </c>
      <c r="T7" s="28">
        <f t="shared" si="1"/>
        <v>43885</v>
      </c>
      <c r="U7" s="28">
        <f t="shared" si="1"/>
        <v>43886</v>
      </c>
      <c r="V7" s="28">
        <f t="shared" si="1"/>
        <v>43887</v>
      </c>
      <c r="W7" s="28">
        <f t="shared" si="1"/>
        <v>43888</v>
      </c>
      <c r="X7" s="28">
        <f t="shared" si="1"/>
        <v>43889</v>
      </c>
      <c r="Y7" s="28">
        <f t="shared" si="1"/>
        <v>43890</v>
      </c>
      <c r="Z7" s="5"/>
      <c r="AA7" s="5"/>
      <c r="AB7" s="4"/>
      <c r="AC7" s="4"/>
      <c r="AD7" s="4"/>
      <c r="AE7" s="4"/>
    </row>
    <row r="8" spans="1:32"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35">
      <c r="A9" s="74">
        <f>A10</f>
        <v>43828</v>
      </c>
      <c r="B9" s="75"/>
      <c r="C9" s="75">
        <f>C10</f>
        <v>43829</v>
      </c>
      <c r="D9" s="75"/>
      <c r="E9" s="75">
        <f>E10</f>
        <v>43830</v>
      </c>
      <c r="F9" s="75"/>
      <c r="G9" s="75">
        <f>G10</f>
        <v>43831</v>
      </c>
      <c r="H9" s="75"/>
      <c r="I9" s="75">
        <f>I10</f>
        <v>43832</v>
      </c>
      <c r="J9" s="75"/>
      <c r="K9" s="75">
        <f>K10</f>
        <v>43833</v>
      </c>
      <c r="L9" s="75"/>
      <c r="M9" s="75"/>
      <c r="N9" s="75"/>
      <c r="O9" s="75"/>
      <c r="P9" s="75"/>
      <c r="Q9" s="75"/>
      <c r="R9" s="75"/>
      <c r="S9" s="75">
        <f>S10</f>
        <v>43834</v>
      </c>
      <c r="T9" s="75"/>
      <c r="U9" s="75"/>
      <c r="V9" s="75"/>
      <c r="W9" s="75"/>
      <c r="X9" s="75"/>
      <c r="Y9" s="75"/>
      <c r="Z9" s="77"/>
      <c r="AB9" s="50"/>
      <c r="AC9" s="50"/>
      <c r="AD9" s="50"/>
      <c r="AE9" s="50"/>
      <c r="AF9" s="50"/>
    </row>
    <row r="10" spans="1:32" s="1" customFormat="1" ht="18.5" x14ac:dyDescent="0.35">
      <c r="A10" s="20">
        <f>$A$1-(WEEKDAY($A$1,1)-(start_day-1))-IF((WEEKDAY($A$1,1)-(start_day-1))&lt;=0,7,0)+1</f>
        <v>43828</v>
      </c>
      <c r="B10" s="21"/>
      <c r="C10" s="18">
        <f>A10+1</f>
        <v>43829</v>
      </c>
      <c r="D10" s="19"/>
      <c r="E10" s="18">
        <f>C10+1</f>
        <v>43830</v>
      </c>
      <c r="F10" s="19"/>
      <c r="G10" s="18">
        <f>E10+1</f>
        <v>43831</v>
      </c>
      <c r="H10" s="19"/>
      <c r="I10" s="18">
        <f>G10+1</f>
        <v>43832</v>
      </c>
      <c r="J10" s="19"/>
      <c r="K10" s="65">
        <f>I10+1</f>
        <v>43833</v>
      </c>
      <c r="L10" s="66"/>
      <c r="M10" s="67"/>
      <c r="N10" s="67"/>
      <c r="O10" s="67"/>
      <c r="P10" s="67"/>
      <c r="Q10" s="67"/>
      <c r="R10" s="68"/>
      <c r="S10" s="59">
        <f>K10+1</f>
        <v>43834</v>
      </c>
      <c r="T10" s="60"/>
      <c r="U10" s="61"/>
      <c r="V10" s="61"/>
      <c r="W10" s="61"/>
      <c r="X10" s="61"/>
      <c r="Y10" s="61"/>
      <c r="Z10" s="62"/>
      <c r="AA10" s="10"/>
      <c r="AB10" s="51"/>
      <c r="AC10" s="51"/>
      <c r="AD10" s="51"/>
      <c r="AE10" s="51"/>
      <c r="AF10" s="51"/>
    </row>
    <row r="11" spans="1:32" s="1" customFormat="1" x14ac:dyDescent="0.25">
      <c r="A11" s="53"/>
      <c r="B11" s="54"/>
      <c r="C11" s="63"/>
      <c r="D11" s="64"/>
      <c r="E11" s="63"/>
      <c r="F11" s="64"/>
      <c r="G11" s="63"/>
      <c r="H11" s="64"/>
      <c r="I11" s="63"/>
      <c r="J11" s="64"/>
      <c r="K11" s="63"/>
      <c r="L11" s="71"/>
      <c r="M11" s="71"/>
      <c r="N11" s="71"/>
      <c r="O11" s="71"/>
      <c r="P11" s="71"/>
      <c r="Q11" s="71"/>
      <c r="R11" s="64"/>
      <c r="S11" s="53"/>
      <c r="T11" s="54"/>
      <c r="U11" s="54"/>
      <c r="V11" s="54"/>
      <c r="W11" s="54"/>
      <c r="X11" s="54"/>
      <c r="Y11" s="54"/>
      <c r="Z11" s="55"/>
      <c r="AA11" s="10"/>
    </row>
    <row r="12" spans="1:32" s="1" customFormat="1" x14ac:dyDescent="0.25">
      <c r="A12" s="53"/>
      <c r="B12" s="54"/>
      <c r="C12" s="63"/>
      <c r="D12" s="64"/>
      <c r="E12" s="63"/>
      <c r="F12" s="64"/>
      <c r="G12" s="63"/>
      <c r="H12" s="64"/>
      <c r="I12" s="63"/>
      <c r="J12" s="64"/>
      <c r="K12" s="63"/>
      <c r="L12" s="71"/>
      <c r="M12" s="71"/>
      <c r="N12" s="71"/>
      <c r="O12" s="71"/>
      <c r="P12" s="71"/>
      <c r="Q12" s="71"/>
      <c r="R12" s="64"/>
      <c r="S12" s="53"/>
      <c r="T12" s="54"/>
      <c r="U12" s="54"/>
      <c r="V12" s="54"/>
      <c r="W12" s="54"/>
      <c r="X12" s="54"/>
      <c r="Y12" s="54"/>
      <c r="Z12" s="55"/>
      <c r="AA12" s="10"/>
    </row>
    <row r="13" spans="1:32" s="1" customFormat="1" x14ac:dyDescent="0.25">
      <c r="A13" s="53"/>
      <c r="B13" s="54"/>
      <c r="C13" s="63"/>
      <c r="D13" s="64"/>
      <c r="E13" s="63"/>
      <c r="F13" s="64"/>
      <c r="G13" s="63"/>
      <c r="H13" s="64"/>
      <c r="I13" s="63"/>
      <c r="J13" s="64"/>
      <c r="K13" s="63"/>
      <c r="L13" s="71"/>
      <c r="M13" s="71"/>
      <c r="N13" s="71"/>
      <c r="O13" s="71"/>
      <c r="P13" s="71"/>
      <c r="Q13" s="71"/>
      <c r="R13" s="64"/>
      <c r="S13" s="53"/>
      <c r="T13" s="54"/>
      <c r="U13" s="54"/>
      <c r="V13" s="54"/>
      <c r="W13" s="54"/>
      <c r="X13" s="54"/>
      <c r="Y13" s="54"/>
      <c r="Z13" s="55"/>
      <c r="AA13" s="10"/>
    </row>
    <row r="14" spans="1:32" s="1" customFormat="1" x14ac:dyDescent="0.25">
      <c r="A14" s="53"/>
      <c r="B14" s="54"/>
      <c r="C14" s="63"/>
      <c r="D14" s="64"/>
      <c r="E14" s="63"/>
      <c r="F14" s="64"/>
      <c r="G14" s="63"/>
      <c r="H14" s="64"/>
      <c r="I14" s="63"/>
      <c r="J14" s="64"/>
      <c r="K14" s="63"/>
      <c r="L14" s="71"/>
      <c r="M14" s="71"/>
      <c r="N14" s="71"/>
      <c r="O14" s="71"/>
      <c r="P14" s="71"/>
      <c r="Q14" s="71"/>
      <c r="R14" s="64"/>
      <c r="S14" s="53"/>
      <c r="T14" s="54"/>
      <c r="U14" s="54"/>
      <c r="V14" s="54"/>
      <c r="W14" s="54"/>
      <c r="X14" s="54"/>
      <c r="Y14" s="54"/>
      <c r="Z14" s="55"/>
      <c r="AA14" s="10"/>
    </row>
    <row r="15" spans="1:32" s="2" customFormat="1" ht="13.15" customHeight="1" x14ac:dyDescent="0.25">
      <c r="A15" s="56"/>
      <c r="B15" s="57"/>
      <c r="C15" s="69"/>
      <c r="D15" s="70"/>
      <c r="E15" s="69"/>
      <c r="F15" s="70"/>
      <c r="G15" s="69"/>
      <c r="H15" s="70"/>
      <c r="I15" s="69"/>
      <c r="J15" s="70"/>
      <c r="K15" s="69"/>
      <c r="L15" s="72"/>
      <c r="M15" s="72"/>
      <c r="N15" s="72"/>
      <c r="O15" s="72"/>
      <c r="P15" s="72"/>
      <c r="Q15" s="72"/>
      <c r="R15" s="70"/>
      <c r="S15" s="56"/>
      <c r="T15" s="57"/>
      <c r="U15" s="57"/>
      <c r="V15" s="57"/>
      <c r="W15" s="57"/>
      <c r="X15" s="57"/>
      <c r="Y15" s="57"/>
      <c r="Z15" s="58"/>
      <c r="AA15" s="10"/>
    </row>
    <row r="16" spans="1:32" s="1" customFormat="1" ht="18.5" x14ac:dyDescent="0.3">
      <c r="A16" s="20">
        <f>S10+1</f>
        <v>43835</v>
      </c>
      <c r="B16" s="21"/>
      <c r="C16" s="18">
        <f>A16+1</f>
        <v>43836</v>
      </c>
      <c r="D16" s="19"/>
      <c r="E16" s="18">
        <f>C16+1</f>
        <v>43837</v>
      </c>
      <c r="F16" s="19"/>
      <c r="G16" s="18">
        <f>E16+1</f>
        <v>43838</v>
      </c>
      <c r="H16" s="19"/>
      <c r="I16" s="18">
        <f>G16+1</f>
        <v>43839</v>
      </c>
      <c r="J16" s="19"/>
      <c r="K16" s="65">
        <f>I16+1</f>
        <v>43840</v>
      </c>
      <c r="L16" s="66"/>
      <c r="M16" s="67"/>
      <c r="N16" s="67"/>
      <c r="O16" s="67"/>
      <c r="P16" s="67"/>
      <c r="Q16" s="67"/>
      <c r="R16" s="68"/>
      <c r="S16" s="59">
        <f>K16+1</f>
        <v>43841</v>
      </c>
      <c r="T16" s="60"/>
      <c r="U16" s="61"/>
      <c r="V16" s="61"/>
      <c r="W16" s="61"/>
      <c r="X16" s="61"/>
      <c r="Y16" s="61"/>
      <c r="Z16" s="62"/>
      <c r="AA16" s="10"/>
      <c r="AB16" s="33" t="s">
        <v>7</v>
      </c>
      <c r="AC16" s="14"/>
      <c r="AD16" s="15"/>
    </row>
    <row r="17" spans="1:31" s="1" customFormat="1" ht="13" x14ac:dyDescent="0.3">
      <c r="A17" s="53"/>
      <c r="B17" s="54"/>
      <c r="C17" s="63"/>
      <c r="D17" s="64"/>
      <c r="E17" s="63"/>
      <c r="F17" s="64"/>
      <c r="G17" s="63"/>
      <c r="H17" s="64"/>
      <c r="I17" s="63"/>
      <c r="J17" s="64"/>
      <c r="K17" s="63"/>
      <c r="L17" s="71"/>
      <c r="M17" s="71"/>
      <c r="N17" s="71"/>
      <c r="O17" s="71"/>
      <c r="P17" s="71"/>
      <c r="Q17" s="71"/>
      <c r="R17" s="64"/>
      <c r="S17" s="53"/>
      <c r="T17" s="54"/>
      <c r="U17" s="54"/>
      <c r="V17" s="54"/>
      <c r="W17" s="54"/>
      <c r="X17" s="54"/>
      <c r="Y17" s="54"/>
      <c r="Z17" s="55"/>
      <c r="AA17" s="10"/>
      <c r="AB17" s="15"/>
    </row>
    <row r="18" spans="1:31" s="1" customFormat="1" ht="13" x14ac:dyDescent="0.3">
      <c r="A18" s="53"/>
      <c r="B18" s="54"/>
      <c r="C18" s="63"/>
      <c r="D18" s="64"/>
      <c r="E18" s="63"/>
      <c r="F18" s="64"/>
      <c r="G18" s="63"/>
      <c r="H18" s="64"/>
      <c r="I18" s="63"/>
      <c r="J18" s="64"/>
      <c r="K18" s="63"/>
      <c r="L18" s="71"/>
      <c r="M18" s="71"/>
      <c r="N18" s="71"/>
      <c r="O18" s="71"/>
      <c r="P18" s="71"/>
      <c r="Q18" s="71"/>
      <c r="R18" s="64"/>
      <c r="S18" s="53"/>
      <c r="T18" s="54"/>
      <c r="U18" s="54"/>
      <c r="V18" s="54"/>
      <c r="W18" s="54"/>
      <c r="X18" s="54"/>
      <c r="Y18" s="54"/>
      <c r="Z18" s="55"/>
      <c r="AA18" s="10"/>
      <c r="AB18" s="15"/>
      <c r="AC18" s="34" t="s">
        <v>1</v>
      </c>
      <c r="AD18" s="35">
        <v>2020</v>
      </c>
    </row>
    <row r="19" spans="1:31" s="1" customFormat="1" ht="13" x14ac:dyDescent="0.3">
      <c r="A19" s="53"/>
      <c r="B19" s="54"/>
      <c r="C19" s="63"/>
      <c r="D19" s="64"/>
      <c r="E19" s="63"/>
      <c r="F19" s="64"/>
      <c r="G19" s="63"/>
      <c r="H19" s="64"/>
      <c r="I19" s="63"/>
      <c r="J19" s="64"/>
      <c r="K19" s="63"/>
      <c r="L19" s="71"/>
      <c r="M19" s="71"/>
      <c r="N19" s="71"/>
      <c r="O19" s="71"/>
      <c r="P19" s="71"/>
      <c r="Q19" s="71"/>
      <c r="R19" s="64"/>
      <c r="S19" s="53"/>
      <c r="T19" s="54"/>
      <c r="U19" s="54"/>
      <c r="V19" s="54"/>
      <c r="W19" s="54"/>
      <c r="X19" s="54"/>
      <c r="Y19" s="54"/>
      <c r="Z19" s="55"/>
      <c r="AA19" s="10"/>
      <c r="AB19" s="15"/>
    </row>
    <row r="20" spans="1:31" s="1" customFormat="1" ht="13" x14ac:dyDescent="0.3">
      <c r="A20" s="53"/>
      <c r="B20" s="54"/>
      <c r="C20" s="63"/>
      <c r="D20" s="64"/>
      <c r="E20" s="63"/>
      <c r="F20" s="64"/>
      <c r="G20" s="63"/>
      <c r="H20" s="64"/>
      <c r="I20" s="63"/>
      <c r="J20" s="64"/>
      <c r="K20" s="63"/>
      <c r="L20" s="71"/>
      <c r="M20" s="71"/>
      <c r="N20" s="71"/>
      <c r="O20" s="71"/>
      <c r="P20" s="71"/>
      <c r="Q20" s="71"/>
      <c r="R20" s="64"/>
      <c r="S20" s="53"/>
      <c r="T20" s="54"/>
      <c r="U20" s="54"/>
      <c r="V20" s="54"/>
      <c r="W20" s="54"/>
      <c r="X20" s="54"/>
      <c r="Y20" s="54"/>
      <c r="Z20" s="55"/>
      <c r="AA20" s="10"/>
      <c r="AB20" s="15"/>
      <c r="AC20" s="34" t="s">
        <v>2</v>
      </c>
      <c r="AD20" s="35">
        <v>1</v>
      </c>
    </row>
    <row r="21" spans="1:31" s="2" customFormat="1" ht="13.15" customHeight="1" x14ac:dyDescent="0.25">
      <c r="A21" s="56"/>
      <c r="B21" s="57"/>
      <c r="C21" s="69"/>
      <c r="D21" s="70"/>
      <c r="E21" s="69"/>
      <c r="F21" s="70"/>
      <c r="G21" s="69"/>
      <c r="H21" s="70"/>
      <c r="I21" s="69"/>
      <c r="J21" s="70"/>
      <c r="K21" s="69"/>
      <c r="L21" s="72"/>
      <c r="M21" s="72"/>
      <c r="N21" s="72"/>
      <c r="O21" s="72"/>
      <c r="P21" s="72"/>
      <c r="Q21" s="72"/>
      <c r="R21" s="70"/>
      <c r="S21" s="56"/>
      <c r="T21" s="57"/>
      <c r="U21" s="57"/>
      <c r="V21" s="57"/>
      <c r="W21" s="57"/>
      <c r="X21" s="57"/>
      <c r="Y21" s="57"/>
      <c r="Z21" s="58"/>
      <c r="AA21" s="10"/>
      <c r="AB21" s="1"/>
      <c r="AC21" s="1"/>
      <c r="AD21" s="1"/>
      <c r="AE21" s="1"/>
    </row>
    <row r="22" spans="1:31" s="1" customFormat="1" ht="18.5" x14ac:dyDescent="0.25">
      <c r="A22" s="20">
        <f>S16+1</f>
        <v>43842</v>
      </c>
      <c r="B22" s="21"/>
      <c r="C22" s="18">
        <f>A22+1</f>
        <v>43843</v>
      </c>
      <c r="D22" s="19"/>
      <c r="E22" s="18">
        <f>C22+1</f>
        <v>43844</v>
      </c>
      <c r="F22" s="19"/>
      <c r="G22" s="18">
        <f>E22+1</f>
        <v>43845</v>
      </c>
      <c r="H22" s="19"/>
      <c r="I22" s="18">
        <f>G22+1</f>
        <v>43846</v>
      </c>
      <c r="J22" s="19"/>
      <c r="K22" s="65">
        <f>I22+1</f>
        <v>43847</v>
      </c>
      <c r="L22" s="66"/>
      <c r="M22" s="67"/>
      <c r="N22" s="67"/>
      <c r="O22" s="67"/>
      <c r="P22" s="67"/>
      <c r="Q22" s="67"/>
      <c r="R22" s="68"/>
      <c r="S22" s="59">
        <f>K22+1</f>
        <v>43848</v>
      </c>
      <c r="T22" s="60"/>
      <c r="U22" s="61"/>
      <c r="V22" s="61"/>
      <c r="W22" s="61"/>
      <c r="X22" s="61"/>
      <c r="Y22" s="61"/>
      <c r="Z22" s="62"/>
      <c r="AA22" s="10"/>
      <c r="AB22" s="33" t="s">
        <v>8</v>
      </c>
      <c r="AC22" s="2"/>
      <c r="AD22" s="2"/>
      <c r="AE22" s="2"/>
    </row>
    <row r="23" spans="1:31" s="1" customFormat="1" ht="13" x14ac:dyDescent="0.3">
      <c r="A23" s="53"/>
      <c r="B23" s="54"/>
      <c r="C23" s="63"/>
      <c r="D23" s="64"/>
      <c r="E23" s="63"/>
      <c r="F23" s="64"/>
      <c r="G23" s="63"/>
      <c r="H23" s="64"/>
      <c r="I23" s="63"/>
      <c r="J23" s="64"/>
      <c r="K23" s="63"/>
      <c r="L23" s="71"/>
      <c r="M23" s="71"/>
      <c r="N23" s="71"/>
      <c r="O23" s="71"/>
      <c r="P23" s="71"/>
      <c r="Q23" s="71"/>
      <c r="R23" s="64"/>
      <c r="S23" s="53"/>
      <c r="T23" s="54"/>
      <c r="U23" s="54"/>
      <c r="V23" s="54"/>
      <c r="W23" s="54"/>
      <c r="X23" s="54"/>
      <c r="Y23" s="54"/>
      <c r="Z23" s="55"/>
      <c r="AA23" s="10"/>
      <c r="AC23" s="14"/>
      <c r="AD23" s="15"/>
    </row>
    <row r="24" spans="1:31" s="1" customFormat="1" ht="13" x14ac:dyDescent="0.3">
      <c r="A24" s="53"/>
      <c r="B24" s="54"/>
      <c r="C24" s="63"/>
      <c r="D24" s="64"/>
      <c r="E24" s="63"/>
      <c r="F24" s="64"/>
      <c r="G24" s="63"/>
      <c r="H24" s="64"/>
      <c r="I24" s="63"/>
      <c r="J24" s="64"/>
      <c r="K24" s="63"/>
      <c r="L24" s="71"/>
      <c r="M24" s="71"/>
      <c r="N24" s="71"/>
      <c r="O24" s="71"/>
      <c r="P24" s="71"/>
      <c r="Q24" s="71"/>
      <c r="R24" s="64"/>
      <c r="S24" s="53"/>
      <c r="T24" s="54"/>
      <c r="U24" s="54"/>
      <c r="V24" s="54"/>
      <c r="W24" s="54"/>
      <c r="X24" s="54"/>
      <c r="Y24" s="54"/>
      <c r="Z24" s="55"/>
      <c r="AA24" s="10"/>
      <c r="AB24" s="15"/>
      <c r="AC24" s="34" t="s">
        <v>3</v>
      </c>
      <c r="AD24" s="35">
        <v>1</v>
      </c>
      <c r="AE24" s="2"/>
    </row>
    <row r="25" spans="1:31" s="1" customFormat="1" ht="13" x14ac:dyDescent="0.3">
      <c r="A25" s="53"/>
      <c r="B25" s="54"/>
      <c r="C25" s="63"/>
      <c r="D25" s="64"/>
      <c r="E25" s="63"/>
      <c r="F25" s="64"/>
      <c r="G25" s="63"/>
      <c r="H25" s="64"/>
      <c r="I25" s="63"/>
      <c r="J25" s="64"/>
      <c r="K25" s="63"/>
      <c r="L25" s="71"/>
      <c r="M25" s="71"/>
      <c r="N25" s="71"/>
      <c r="O25" s="71"/>
      <c r="P25" s="71"/>
      <c r="Q25" s="71"/>
      <c r="R25" s="64"/>
      <c r="S25" s="53"/>
      <c r="T25" s="54"/>
      <c r="U25" s="54"/>
      <c r="V25" s="54"/>
      <c r="W25" s="54"/>
      <c r="X25" s="54"/>
      <c r="Y25" s="54"/>
      <c r="Z25" s="55"/>
      <c r="AA25" s="10"/>
      <c r="AB25" s="15"/>
      <c r="AC25" s="14"/>
      <c r="AD25" s="15"/>
    </row>
    <row r="26" spans="1:31" s="1" customFormat="1" ht="13" x14ac:dyDescent="0.3">
      <c r="A26" s="53"/>
      <c r="B26" s="54"/>
      <c r="C26" s="63"/>
      <c r="D26" s="64"/>
      <c r="E26" s="63"/>
      <c r="F26" s="64"/>
      <c r="G26" s="63"/>
      <c r="H26" s="64"/>
      <c r="I26" s="63"/>
      <c r="J26" s="64"/>
      <c r="K26" s="63"/>
      <c r="L26" s="71"/>
      <c r="M26" s="71"/>
      <c r="N26" s="71"/>
      <c r="O26" s="71"/>
      <c r="P26" s="71"/>
      <c r="Q26" s="71"/>
      <c r="R26" s="64"/>
      <c r="S26" s="53"/>
      <c r="T26" s="54"/>
      <c r="U26" s="54"/>
      <c r="V26" s="54"/>
      <c r="W26" s="54"/>
      <c r="X26" s="54"/>
      <c r="Y26" s="54"/>
      <c r="Z26" s="55"/>
      <c r="AA26" s="10"/>
      <c r="AD26" s="15"/>
    </row>
    <row r="27" spans="1:31" s="2" customFormat="1" ht="13" x14ac:dyDescent="0.3">
      <c r="A27" s="56"/>
      <c r="B27" s="57"/>
      <c r="C27" s="69"/>
      <c r="D27" s="70"/>
      <c r="E27" s="69"/>
      <c r="F27" s="70"/>
      <c r="G27" s="69"/>
      <c r="H27" s="70"/>
      <c r="I27" s="69"/>
      <c r="J27" s="70"/>
      <c r="K27" s="69"/>
      <c r="L27" s="72"/>
      <c r="M27" s="72"/>
      <c r="N27" s="72"/>
      <c r="O27" s="72"/>
      <c r="P27" s="72"/>
      <c r="Q27" s="72"/>
      <c r="R27" s="70"/>
      <c r="S27" s="56"/>
      <c r="T27" s="57"/>
      <c r="U27" s="57"/>
      <c r="V27" s="57"/>
      <c r="W27" s="57"/>
      <c r="X27" s="57"/>
      <c r="Y27" s="57"/>
      <c r="Z27" s="58"/>
      <c r="AA27" s="10"/>
      <c r="AD27" s="15"/>
      <c r="AE27" s="1"/>
    </row>
    <row r="28" spans="1:31" s="1" customFormat="1" ht="18.5" x14ac:dyDescent="0.3">
      <c r="A28" s="20">
        <f>S22+1</f>
        <v>43849</v>
      </c>
      <c r="B28" s="21"/>
      <c r="C28" s="18">
        <f>A28+1</f>
        <v>43850</v>
      </c>
      <c r="D28" s="19"/>
      <c r="E28" s="18">
        <f>C28+1</f>
        <v>43851</v>
      </c>
      <c r="F28" s="19"/>
      <c r="G28" s="18">
        <f>E28+1</f>
        <v>43852</v>
      </c>
      <c r="H28" s="19"/>
      <c r="I28" s="18">
        <f>G28+1</f>
        <v>43853</v>
      </c>
      <c r="J28" s="19"/>
      <c r="K28" s="65">
        <f>I28+1</f>
        <v>43854</v>
      </c>
      <c r="L28" s="66"/>
      <c r="M28" s="67"/>
      <c r="N28" s="67"/>
      <c r="O28" s="67"/>
      <c r="P28" s="67"/>
      <c r="Q28" s="67"/>
      <c r="R28" s="68"/>
      <c r="S28" s="59">
        <f>K28+1</f>
        <v>43855</v>
      </c>
      <c r="T28" s="60"/>
      <c r="U28" s="61"/>
      <c r="V28" s="61"/>
      <c r="W28" s="61"/>
      <c r="X28" s="61"/>
      <c r="Y28" s="61"/>
      <c r="Z28" s="62"/>
      <c r="AA28" s="10"/>
      <c r="AB28" s="33"/>
      <c r="AC28" s="14"/>
      <c r="AD28" s="15"/>
    </row>
    <row r="29" spans="1:31" s="1" customFormat="1" ht="13" x14ac:dyDescent="0.3">
      <c r="A29" s="53"/>
      <c r="B29" s="54"/>
      <c r="C29" s="63"/>
      <c r="D29" s="64"/>
      <c r="E29" s="63"/>
      <c r="F29" s="64"/>
      <c r="G29" s="63"/>
      <c r="H29" s="64"/>
      <c r="I29" s="63"/>
      <c r="J29" s="64"/>
      <c r="K29" s="63"/>
      <c r="L29" s="71"/>
      <c r="M29" s="71"/>
      <c r="N29" s="71"/>
      <c r="O29" s="71"/>
      <c r="P29" s="71"/>
      <c r="Q29" s="71"/>
      <c r="R29" s="64"/>
      <c r="S29" s="53"/>
      <c r="T29" s="54"/>
      <c r="U29" s="54"/>
      <c r="V29" s="54"/>
      <c r="W29" s="54"/>
      <c r="X29" s="54"/>
      <c r="Y29" s="54"/>
      <c r="Z29" s="55"/>
      <c r="AA29" s="10"/>
      <c r="AB29" s="14"/>
      <c r="AC29" s="36"/>
      <c r="AD29" s="15"/>
    </row>
    <row r="30" spans="1:31" s="1" customFormat="1" ht="13" x14ac:dyDescent="0.3">
      <c r="A30" s="53"/>
      <c r="B30" s="54"/>
      <c r="C30" s="63"/>
      <c r="D30" s="64"/>
      <c r="E30" s="63"/>
      <c r="F30" s="64"/>
      <c r="G30" s="63"/>
      <c r="H30" s="64"/>
      <c r="I30" s="63"/>
      <c r="J30" s="64"/>
      <c r="K30" s="63"/>
      <c r="L30" s="71"/>
      <c r="M30" s="71"/>
      <c r="N30" s="71"/>
      <c r="O30" s="71"/>
      <c r="P30" s="71"/>
      <c r="Q30" s="71"/>
      <c r="R30" s="64"/>
      <c r="S30" s="53"/>
      <c r="T30" s="54"/>
      <c r="U30" s="54"/>
      <c r="V30" s="54"/>
      <c r="W30" s="54"/>
      <c r="X30" s="54"/>
      <c r="Y30" s="54"/>
      <c r="Z30" s="55"/>
      <c r="AA30" s="10"/>
      <c r="AB30" s="14"/>
      <c r="AC30" s="36"/>
      <c r="AD30" s="15"/>
      <c r="AE30" s="2"/>
    </row>
    <row r="31" spans="1:31" s="1" customFormat="1" ht="13" x14ac:dyDescent="0.3">
      <c r="A31" s="53"/>
      <c r="B31" s="54"/>
      <c r="C31" s="63"/>
      <c r="D31" s="64"/>
      <c r="E31" s="63"/>
      <c r="F31" s="64"/>
      <c r="G31" s="63"/>
      <c r="H31" s="64"/>
      <c r="I31" s="63"/>
      <c r="J31" s="64"/>
      <c r="K31" s="63"/>
      <c r="L31" s="71"/>
      <c r="M31" s="71"/>
      <c r="N31" s="71"/>
      <c r="O31" s="71"/>
      <c r="P31" s="71"/>
      <c r="Q31" s="71"/>
      <c r="R31" s="64"/>
      <c r="S31" s="53"/>
      <c r="T31" s="54"/>
      <c r="U31" s="54"/>
      <c r="V31" s="54"/>
      <c r="W31" s="54"/>
      <c r="X31" s="54"/>
      <c r="Y31" s="54"/>
      <c r="Z31" s="55"/>
      <c r="AA31" s="10"/>
      <c r="AC31" s="14"/>
      <c r="AD31" s="15"/>
    </row>
    <row r="32" spans="1:31" s="1" customFormat="1" ht="13" x14ac:dyDescent="0.3">
      <c r="A32" s="53"/>
      <c r="B32" s="54"/>
      <c r="C32" s="63"/>
      <c r="D32" s="64"/>
      <c r="E32" s="63"/>
      <c r="F32" s="64"/>
      <c r="G32" s="63"/>
      <c r="H32" s="64"/>
      <c r="I32" s="63"/>
      <c r="J32" s="64"/>
      <c r="K32" s="63"/>
      <c r="L32" s="71"/>
      <c r="M32" s="71"/>
      <c r="N32" s="71"/>
      <c r="O32" s="71"/>
      <c r="P32" s="71"/>
      <c r="Q32" s="71"/>
      <c r="R32" s="64"/>
      <c r="S32" s="53"/>
      <c r="T32" s="54"/>
      <c r="U32" s="54"/>
      <c r="V32" s="54"/>
      <c r="W32" s="54"/>
      <c r="X32" s="54"/>
      <c r="Y32" s="54"/>
      <c r="Z32" s="55"/>
      <c r="AA32" s="10"/>
      <c r="AD32" s="15"/>
    </row>
    <row r="33" spans="1:31" s="2" customFormat="1" x14ac:dyDescent="0.25">
      <c r="A33" s="56"/>
      <c r="B33" s="57"/>
      <c r="C33" s="69"/>
      <c r="D33" s="70"/>
      <c r="E33" s="69"/>
      <c r="F33" s="70"/>
      <c r="G33" s="69"/>
      <c r="H33" s="70"/>
      <c r="I33" s="69"/>
      <c r="J33" s="70"/>
      <c r="K33" s="69"/>
      <c r="L33" s="72"/>
      <c r="M33" s="72"/>
      <c r="N33" s="72"/>
      <c r="O33" s="72"/>
      <c r="P33" s="72"/>
      <c r="Q33" s="72"/>
      <c r="R33" s="70"/>
      <c r="S33" s="56"/>
      <c r="T33" s="57"/>
      <c r="U33" s="57"/>
      <c r="V33" s="57"/>
      <c r="W33" s="57"/>
      <c r="X33" s="57"/>
      <c r="Y33" s="57"/>
      <c r="Z33" s="58"/>
      <c r="AA33" s="10"/>
      <c r="AD33" s="1"/>
      <c r="AE33" s="1"/>
    </row>
    <row r="34" spans="1:31" s="1" customFormat="1" ht="18.5" x14ac:dyDescent="0.3">
      <c r="A34" s="20">
        <f>S28+1</f>
        <v>43856</v>
      </c>
      <c r="B34" s="21"/>
      <c r="C34" s="18">
        <f>A34+1</f>
        <v>43857</v>
      </c>
      <c r="D34" s="19"/>
      <c r="E34" s="18">
        <f>C34+1</f>
        <v>43858</v>
      </c>
      <c r="F34" s="19"/>
      <c r="G34" s="18">
        <f>E34+1</f>
        <v>43859</v>
      </c>
      <c r="H34" s="19"/>
      <c r="I34" s="18">
        <f>G34+1</f>
        <v>43860</v>
      </c>
      <c r="J34" s="19"/>
      <c r="K34" s="65">
        <f>I34+1</f>
        <v>43861</v>
      </c>
      <c r="L34" s="66"/>
      <c r="M34" s="67"/>
      <c r="N34" s="67"/>
      <c r="O34" s="67"/>
      <c r="P34" s="67"/>
      <c r="Q34" s="67"/>
      <c r="R34" s="68"/>
      <c r="S34" s="59">
        <f>K34+1</f>
        <v>43862</v>
      </c>
      <c r="T34" s="60"/>
      <c r="U34" s="61"/>
      <c r="V34" s="61"/>
      <c r="W34" s="61"/>
      <c r="X34" s="61"/>
      <c r="Y34" s="61"/>
      <c r="Z34" s="62"/>
      <c r="AA34" s="10"/>
      <c r="AB34" s="33"/>
      <c r="AC34" s="14"/>
    </row>
    <row r="35" spans="1:31" s="1" customFormat="1" ht="13" x14ac:dyDescent="0.3">
      <c r="A35" s="53"/>
      <c r="B35" s="54"/>
      <c r="C35" s="63"/>
      <c r="D35" s="64"/>
      <c r="E35" s="63"/>
      <c r="F35" s="64"/>
      <c r="G35" s="63"/>
      <c r="H35" s="64"/>
      <c r="I35" s="63"/>
      <c r="J35" s="64"/>
      <c r="K35" s="63"/>
      <c r="L35" s="71"/>
      <c r="M35" s="71"/>
      <c r="N35" s="71"/>
      <c r="O35" s="71"/>
      <c r="P35" s="71"/>
      <c r="Q35" s="71"/>
      <c r="R35" s="64"/>
      <c r="S35" s="53"/>
      <c r="T35" s="54"/>
      <c r="U35" s="54"/>
      <c r="V35" s="54"/>
      <c r="W35" s="54"/>
      <c r="X35" s="54"/>
      <c r="Y35" s="54"/>
      <c r="Z35" s="55"/>
      <c r="AA35" s="10"/>
      <c r="AB35" s="15"/>
      <c r="AC35" s="36"/>
    </row>
    <row r="36" spans="1:31" s="1" customFormat="1" ht="13" x14ac:dyDescent="0.25">
      <c r="A36" s="53"/>
      <c r="B36" s="54"/>
      <c r="C36" s="63"/>
      <c r="D36" s="64"/>
      <c r="E36" s="63"/>
      <c r="F36" s="64"/>
      <c r="G36" s="63"/>
      <c r="H36" s="64"/>
      <c r="I36" s="63"/>
      <c r="J36" s="64"/>
      <c r="K36" s="63"/>
      <c r="L36" s="71"/>
      <c r="M36" s="71"/>
      <c r="N36" s="71"/>
      <c r="O36" s="71"/>
      <c r="P36" s="71"/>
      <c r="Q36" s="71"/>
      <c r="R36" s="64"/>
      <c r="S36" s="53"/>
      <c r="T36" s="54"/>
      <c r="U36" s="54"/>
      <c r="V36" s="54"/>
      <c r="W36" s="54"/>
      <c r="X36" s="54"/>
      <c r="Y36" s="54"/>
      <c r="Z36" s="55"/>
      <c r="AA36" s="10"/>
      <c r="AC36" s="36"/>
    </row>
    <row r="37" spans="1:31" s="1" customFormat="1" x14ac:dyDescent="0.25">
      <c r="A37" s="53"/>
      <c r="B37" s="54"/>
      <c r="C37" s="63"/>
      <c r="D37" s="64"/>
      <c r="E37" s="63"/>
      <c r="F37" s="64"/>
      <c r="G37" s="63"/>
      <c r="H37" s="64"/>
      <c r="I37" s="63"/>
      <c r="J37" s="64"/>
      <c r="K37" s="63"/>
      <c r="L37" s="71"/>
      <c r="M37" s="71"/>
      <c r="N37" s="71"/>
      <c r="O37" s="71"/>
      <c r="P37" s="71"/>
      <c r="Q37" s="71"/>
      <c r="R37" s="64"/>
      <c r="S37" s="53"/>
      <c r="T37" s="54"/>
      <c r="U37" s="54"/>
      <c r="V37" s="54"/>
      <c r="W37" s="54"/>
      <c r="X37" s="54"/>
      <c r="Y37" s="54"/>
      <c r="Z37" s="55"/>
      <c r="AA37" s="10"/>
    </row>
    <row r="38" spans="1:31" s="1" customFormat="1" x14ac:dyDescent="0.25">
      <c r="A38" s="53"/>
      <c r="B38" s="54"/>
      <c r="C38" s="63"/>
      <c r="D38" s="64"/>
      <c r="E38" s="63"/>
      <c r="F38" s="64"/>
      <c r="G38" s="63"/>
      <c r="H38" s="64"/>
      <c r="I38" s="63"/>
      <c r="J38" s="64"/>
      <c r="K38" s="63"/>
      <c r="L38" s="71"/>
      <c r="M38" s="71"/>
      <c r="N38" s="71"/>
      <c r="O38" s="71"/>
      <c r="P38" s="71"/>
      <c r="Q38" s="71"/>
      <c r="R38" s="64"/>
      <c r="S38" s="53"/>
      <c r="T38" s="54"/>
      <c r="U38" s="54"/>
      <c r="V38" s="54"/>
      <c r="W38" s="54"/>
      <c r="X38" s="54"/>
      <c r="Y38" s="54"/>
      <c r="Z38" s="55"/>
      <c r="AA38" s="10"/>
    </row>
    <row r="39" spans="1:31" s="2" customFormat="1" x14ac:dyDescent="0.25">
      <c r="A39" s="56"/>
      <c r="B39" s="57"/>
      <c r="C39" s="69"/>
      <c r="D39" s="70"/>
      <c r="E39" s="69"/>
      <c r="F39" s="70"/>
      <c r="G39" s="69"/>
      <c r="H39" s="70"/>
      <c r="I39" s="69"/>
      <c r="J39" s="70"/>
      <c r="K39" s="69"/>
      <c r="L39" s="72"/>
      <c r="M39" s="72"/>
      <c r="N39" s="72"/>
      <c r="O39" s="72"/>
      <c r="P39" s="72"/>
      <c r="Q39" s="72"/>
      <c r="R39" s="70"/>
      <c r="S39" s="56"/>
      <c r="T39" s="57"/>
      <c r="U39" s="57"/>
      <c r="V39" s="57"/>
      <c r="W39" s="57"/>
      <c r="X39" s="57"/>
      <c r="Y39" s="57"/>
      <c r="Z39" s="58"/>
      <c r="AA39" s="10"/>
    </row>
    <row r="40" spans="1:31" ht="18.5" x14ac:dyDescent="0.3">
      <c r="A40" s="20">
        <f>S34+1</f>
        <v>43863</v>
      </c>
      <c r="B40" s="21"/>
      <c r="C40" s="18">
        <f>A40+1</f>
        <v>43864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5">
      <c r="A41" s="53"/>
      <c r="B41" s="54"/>
      <c r="C41" s="63"/>
      <c r="D41" s="64"/>
      <c r="E41" s="24"/>
      <c r="F41" s="8"/>
      <c r="G41" s="8"/>
      <c r="H41" s="8"/>
      <c r="I41" s="8"/>
      <c r="J41" s="8"/>
      <c r="K41" s="8"/>
      <c r="L41" s="8"/>
      <c r="M41" s="8"/>
      <c r="N41" s="8"/>
      <c r="O41" s="8"/>
      <c r="P41" s="8"/>
      <c r="Q41" s="8"/>
      <c r="R41" s="8"/>
      <c r="S41" s="8"/>
      <c r="T41" s="8"/>
      <c r="U41" s="8"/>
      <c r="V41" s="8"/>
      <c r="W41" s="8"/>
      <c r="X41" s="8"/>
      <c r="Y41" s="8"/>
      <c r="Z41" s="12"/>
      <c r="AA41" s="9"/>
    </row>
    <row r="42" spans="1:31" x14ac:dyDescent="0.25">
      <c r="A42" s="53"/>
      <c r="B42" s="54"/>
      <c r="C42" s="63"/>
      <c r="D42" s="64"/>
      <c r="E42" s="24"/>
      <c r="F42" s="8"/>
      <c r="G42" s="8"/>
      <c r="H42" s="8"/>
      <c r="I42" s="8"/>
      <c r="J42" s="8"/>
      <c r="K42" s="8"/>
      <c r="L42" s="8"/>
      <c r="M42" s="8"/>
      <c r="N42" s="8"/>
      <c r="O42" s="8"/>
      <c r="P42" s="8"/>
      <c r="Q42" s="8"/>
      <c r="R42" s="8"/>
      <c r="S42" s="8"/>
      <c r="T42" s="8"/>
      <c r="U42" s="8"/>
      <c r="V42" s="8"/>
      <c r="W42" s="8"/>
      <c r="X42" s="8"/>
      <c r="Y42" s="8"/>
      <c r="Z42" s="11"/>
      <c r="AA42" s="9"/>
    </row>
    <row r="43" spans="1:31" x14ac:dyDescent="0.25">
      <c r="A43" s="53"/>
      <c r="B43" s="54"/>
      <c r="C43" s="63"/>
      <c r="D43" s="64"/>
      <c r="E43" s="24"/>
      <c r="F43" s="8"/>
      <c r="G43" s="8"/>
      <c r="H43" s="8"/>
      <c r="I43" s="8"/>
      <c r="J43" s="8"/>
      <c r="K43" s="8"/>
      <c r="L43" s="8"/>
      <c r="M43" s="8"/>
      <c r="N43" s="8"/>
      <c r="O43" s="8"/>
      <c r="P43" s="8"/>
      <c r="Q43" s="8"/>
      <c r="R43" s="8"/>
      <c r="S43" s="8"/>
      <c r="T43" s="8"/>
      <c r="U43" s="8"/>
      <c r="V43" s="8"/>
      <c r="W43" s="8"/>
      <c r="X43" s="8"/>
      <c r="Y43" s="8"/>
      <c r="Z43" s="11"/>
      <c r="AA43" s="9"/>
    </row>
    <row r="44" spans="1:31" x14ac:dyDescent="0.25">
      <c r="A44" s="53"/>
      <c r="B44" s="54"/>
      <c r="C44" s="63"/>
      <c r="D44" s="64"/>
      <c r="E44" s="24"/>
      <c r="F44" s="8"/>
      <c r="G44" s="8"/>
      <c r="H44" s="8"/>
      <c r="I44" s="8"/>
      <c r="J44" s="8"/>
      <c r="K44" s="80" t="s">
        <v>5</v>
      </c>
      <c r="L44" s="80"/>
      <c r="M44" s="80"/>
      <c r="N44" s="80"/>
      <c r="O44" s="80"/>
      <c r="P44" s="80"/>
      <c r="Q44" s="80"/>
      <c r="R44" s="80"/>
      <c r="S44" s="80"/>
      <c r="T44" s="80"/>
      <c r="U44" s="80"/>
      <c r="V44" s="80"/>
      <c r="W44" s="80"/>
      <c r="X44" s="80"/>
      <c r="Y44" s="80"/>
      <c r="Z44" s="81"/>
      <c r="AA44" s="9"/>
    </row>
    <row r="45" spans="1:31" s="1" customFormat="1" x14ac:dyDescent="0.25">
      <c r="A45" s="56"/>
      <c r="B45" s="57"/>
      <c r="C45" s="69"/>
      <c r="D45" s="70"/>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8" priority="65">
      <formula>MONTH(A10)&lt;&gt;MONTH($A$1)</formula>
    </cfRule>
    <cfRule type="expression" dxfId="47" priority="66">
      <formula>OR(WEEKDAY(A10,1)=1,WEEKDAY(A10,1)=7)</formula>
    </cfRule>
  </conditionalFormatting>
  <conditionalFormatting sqref="I10 I16 I22 I28 I34">
    <cfRule type="expression" dxfId="46" priority="1">
      <formula>MONTH(I10)&lt;&gt;MONTH($A$1)</formula>
    </cfRule>
    <cfRule type="expression" dxfId="45"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AE10" r:id="rId4" display="https://www.vertex42.com/calendars/" xr:uid="{00000000-0004-0000-0000-000004000000}"/>
    <hyperlink ref="AB9:AE9" r:id="rId5" display="CALENDAR TEMPLATES by Vertex42.com" xr:uid="{1383483B-38EF-4B73-A626-A0B5AFF9ACEB}"/>
  </hyperlinks>
  <printOptions horizontalCentered="1"/>
  <pageMargins left="0.5" right="0.5" top="0.25" bottom="0.25" header="0.25" footer="0.25"/>
  <pageSetup scale="99"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sqref="A1:H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3">
        <f>DATE('1'!AD18,'1'!AD20+8,1)</f>
        <v>44075</v>
      </c>
      <c r="B1" s="73"/>
      <c r="C1" s="73"/>
      <c r="D1" s="73"/>
      <c r="E1" s="73"/>
      <c r="F1" s="73"/>
      <c r="G1" s="73"/>
      <c r="H1" s="73"/>
      <c r="I1" s="17"/>
      <c r="J1" s="17"/>
      <c r="K1" s="76">
        <f>DATE(YEAR(A1),MONTH(A1)-1,1)</f>
        <v>44044</v>
      </c>
      <c r="L1" s="76"/>
      <c r="M1" s="76"/>
      <c r="N1" s="76"/>
      <c r="O1" s="76"/>
      <c r="P1" s="76"/>
      <c r="Q1" s="76"/>
      <c r="R1" s="3"/>
      <c r="S1" s="76">
        <f>DATE(YEAR(A1),MONTH(A1)+1,1)</f>
        <v>44105</v>
      </c>
      <c r="T1" s="76"/>
      <c r="U1" s="76"/>
      <c r="V1" s="76"/>
      <c r="W1" s="76"/>
      <c r="X1" s="76"/>
      <c r="Y1" s="76"/>
      <c r="Z1" s="3"/>
      <c r="AA1" s="3"/>
    </row>
    <row r="2" spans="1:27" s="4" customFormat="1" ht="11.25" customHeight="1" x14ac:dyDescent="0.3">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44044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44105</v>
      </c>
      <c r="X3" s="28">
        <f t="shared" si="1"/>
        <v>44106</v>
      </c>
      <c r="Y3" s="28">
        <f t="shared" si="1"/>
        <v>44107</v>
      </c>
      <c r="Z3" s="5"/>
      <c r="AA3" s="5"/>
    </row>
    <row r="4" spans="1:27" s="6" customFormat="1" ht="9" customHeight="1" x14ac:dyDescent="0.2">
      <c r="A4" s="73"/>
      <c r="B4" s="73"/>
      <c r="C4" s="73"/>
      <c r="D4" s="73"/>
      <c r="E4" s="73"/>
      <c r="F4" s="73"/>
      <c r="G4" s="73"/>
      <c r="H4" s="73"/>
      <c r="I4" s="17"/>
      <c r="J4" s="17"/>
      <c r="K4" s="28">
        <f t="shared" si="0"/>
        <v>44045</v>
      </c>
      <c r="L4" s="28">
        <f t="shared" si="0"/>
        <v>44046</v>
      </c>
      <c r="M4" s="28">
        <f t="shared" si="0"/>
        <v>44047</v>
      </c>
      <c r="N4" s="28">
        <f t="shared" si="0"/>
        <v>44048</v>
      </c>
      <c r="O4" s="28">
        <f t="shared" si="0"/>
        <v>44049</v>
      </c>
      <c r="P4" s="28">
        <f t="shared" si="0"/>
        <v>44050</v>
      </c>
      <c r="Q4" s="28">
        <f t="shared" si="0"/>
        <v>44051</v>
      </c>
      <c r="R4" s="3"/>
      <c r="S4" s="28">
        <f t="shared" si="1"/>
        <v>44108</v>
      </c>
      <c r="T4" s="28">
        <f t="shared" si="1"/>
        <v>44109</v>
      </c>
      <c r="U4" s="28">
        <f t="shared" si="1"/>
        <v>44110</v>
      </c>
      <c r="V4" s="28">
        <f t="shared" si="1"/>
        <v>44111</v>
      </c>
      <c r="W4" s="28">
        <f t="shared" si="1"/>
        <v>44112</v>
      </c>
      <c r="X4" s="28">
        <f t="shared" si="1"/>
        <v>44113</v>
      </c>
      <c r="Y4" s="28">
        <f t="shared" si="1"/>
        <v>44114</v>
      </c>
      <c r="Z4" s="5"/>
      <c r="AA4" s="5"/>
    </row>
    <row r="5" spans="1:27" s="6" customFormat="1" ht="9" customHeight="1" x14ac:dyDescent="0.2">
      <c r="A5" s="73"/>
      <c r="B5" s="73"/>
      <c r="C5" s="73"/>
      <c r="D5" s="73"/>
      <c r="E5" s="73"/>
      <c r="F5" s="73"/>
      <c r="G5" s="73"/>
      <c r="H5" s="73"/>
      <c r="I5" s="17"/>
      <c r="J5" s="17"/>
      <c r="K5" s="28">
        <f t="shared" si="0"/>
        <v>44052</v>
      </c>
      <c r="L5" s="28">
        <f t="shared" si="0"/>
        <v>44053</v>
      </c>
      <c r="M5" s="28">
        <f t="shared" si="0"/>
        <v>44054</v>
      </c>
      <c r="N5" s="28">
        <f t="shared" si="0"/>
        <v>44055</v>
      </c>
      <c r="O5" s="28">
        <f t="shared" si="0"/>
        <v>44056</v>
      </c>
      <c r="P5" s="28">
        <f t="shared" si="0"/>
        <v>44057</v>
      </c>
      <c r="Q5" s="28">
        <f t="shared" si="0"/>
        <v>44058</v>
      </c>
      <c r="R5" s="3"/>
      <c r="S5" s="28">
        <f t="shared" si="1"/>
        <v>44115</v>
      </c>
      <c r="T5" s="28">
        <f t="shared" si="1"/>
        <v>44116</v>
      </c>
      <c r="U5" s="28">
        <f t="shared" si="1"/>
        <v>44117</v>
      </c>
      <c r="V5" s="28">
        <f t="shared" si="1"/>
        <v>44118</v>
      </c>
      <c r="W5" s="28">
        <f t="shared" si="1"/>
        <v>44119</v>
      </c>
      <c r="X5" s="28">
        <f t="shared" si="1"/>
        <v>44120</v>
      </c>
      <c r="Y5" s="28">
        <f t="shared" si="1"/>
        <v>44121</v>
      </c>
      <c r="Z5" s="5"/>
      <c r="AA5" s="5"/>
    </row>
    <row r="6" spans="1:27" s="6" customFormat="1" ht="9" customHeight="1" x14ac:dyDescent="0.2">
      <c r="A6" s="73"/>
      <c r="B6" s="73"/>
      <c r="C6" s="73"/>
      <c r="D6" s="73"/>
      <c r="E6" s="73"/>
      <c r="F6" s="73"/>
      <c r="G6" s="73"/>
      <c r="H6" s="73"/>
      <c r="I6" s="17"/>
      <c r="J6" s="17"/>
      <c r="K6" s="28">
        <f t="shared" si="0"/>
        <v>44059</v>
      </c>
      <c r="L6" s="28">
        <f t="shared" si="0"/>
        <v>44060</v>
      </c>
      <c r="M6" s="28">
        <f t="shared" si="0"/>
        <v>44061</v>
      </c>
      <c r="N6" s="28">
        <f t="shared" si="0"/>
        <v>44062</v>
      </c>
      <c r="O6" s="28">
        <f t="shared" si="0"/>
        <v>44063</v>
      </c>
      <c r="P6" s="28">
        <f t="shared" si="0"/>
        <v>44064</v>
      </c>
      <c r="Q6" s="28">
        <f t="shared" si="0"/>
        <v>44065</v>
      </c>
      <c r="R6" s="3"/>
      <c r="S6" s="28">
        <f t="shared" si="1"/>
        <v>44122</v>
      </c>
      <c r="T6" s="28">
        <f t="shared" si="1"/>
        <v>44123</v>
      </c>
      <c r="U6" s="28">
        <f t="shared" si="1"/>
        <v>44124</v>
      </c>
      <c r="V6" s="28">
        <f t="shared" si="1"/>
        <v>44125</v>
      </c>
      <c r="W6" s="28">
        <f t="shared" si="1"/>
        <v>44126</v>
      </c>
      <c r="X6" s="28">
        <f t="shared" si="1"/>
        <v>44127</v>
      </c>
      <c r="Y6" s="28">
        <f t="shared" si="1"/>
        <v>44128</v>
      </c>
      <c r="Z6" s="5"/>
      <c r="AA6" s="5"/>
    </row>
    <row r="7" spans="1:27" s="6" customFormat="1" ht="9" customHeight="1" x14ac:dyDescent="0.2">
      <c r="A7" s="73"/>
      <c r="B7" s="73"/>
      <c r="C7" s="73"/>
      <c r="D7" s="73"/>
      <c r="E7" s="73"/>
      <c r="F7" s="73"/>
      <c r="G7" s="73"/>
      <c r="H7" s="73"/>
      <c r="I7" s="17"/>
      <c r="J7" s="17"/>
      <c r="K7" s="28">
        <f t="shared" si="0"/>
        <v>44066</v>
      </c>
      <c r="L7" s="28">
        <f t="shared" si="0"/>
        <v>44067</v>
      </c>
      <c r="M7" s="28">
        <f t="shared" si="0"/>
        <v>44068</v>
      </c>
      <c r="N7" s="28">
        <f t="shared" si="0"/>
        <v>44069</v>
      </c>
      <c r="O7" s="28">
        <f t="shared" si="0"/>
        <v>44070</v>
      </c>
      <c r="P7" s="28">
        <f t="shared" si="0"/>
        <v>44071</v>
      </c>
      <c r="Q7" s="28">
        <f t="shared" si="0"/>
        <v>44072</v>
      </c>
      <c r="R7" s="3"/>
      <c r="S7" s="28">
        <f t="shared" si="1"/>
        <v>44129</v>
      </c>
      <c r="T7" s="28">
        <f t="shared" si="1"/>
        <v>44130</v>
      </c>
      <c r="U7" s="28">
        <f t="shared" si="1"/>
        <v>44131</v>
      </c>
      <c r="V7" s="28">
        <f t="shared" si="1"/>
        <v>44132</v>
      </c>
      <c r="W7" s="28">
        <f t="shared" si="1"/>
        <v>44133</v>
      </c>
      <c r="X7" s="28">
        <f t="shared" si="1"/>
        <v>44134</v>
      </c>
      <c r="Y7" s="28">
        <f t="shared" si="1"/>
        <v>44135</v>
      </c>
      <c r="Z7" s="5"/>
      <c r="AA7" s="5"/>
    </row>
    <row r="8" spans="1:27" s="7" customFormat="1" ht="9" customHeight="1" x14ac:dyDescent="0.25">
      <c r="A8" s="32"/>
      <c r="B8" s="32"/>
      <c r="C8" s="32"/>
      <c r="D8" s="32"/>
      <c r="E8" s="32"/>
      <c r="F8" s="32"/>
      <c r="G8" s="32"/>
      <c r="H8" s="32"/>
      <c r="I8" s="31"/>
      <c r="J8" s="31"/>
      <c r="K8" s="28">
        <f t="shared" si="0"/>
        <v>44073</v>
      </c>
      <c r="L8" s="28">
        <f t="shared" si="0"/>
        <v>44074</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74">
        <f>A10</f>
        <v>44073</v>
      </c>
      <c r="B9" s="75"/>
      <c r="C9" s="75">
        <f>C10</f>
        <v>44074</v>
      </c>
      <c r="D9" s="75"/>
      <c r="E9" s="75">
        <f>E10</f>
        <v>44075</v>
      </c>
      <c r="F9" s="75"/>
      <c r="G9" s="75">
        <f>G10</f>
        <v>44076</v>
      </c>
      <c r="H9" s="75"/>
      <c r="I9" s="75">
        <f>I10</f>
        <v>44077</v>
      </c>
      <c r="J9" s="75"/>
      <c r="K9" s="75">
        <f>K10</f>
        <v>44078</v>
      </c>
      <c r="L9" s="75"/>
      <c r="M9" s="75"/>
      <c r="N9" s="75"/>
      <c r="O9" s="75"/>
      <c r="P9" s="75"/>
      <c r="Q9" s="75"/>
      <c r="R9" s="75"/>
      <c r="S9" s="75">
        <f>S10</f>
        <v>44079</v>
      </c>
      <c r="T9" s="75"/>
      <c r="U9" s="75"/>
      <c r="V9" s="75"/>
      <c r="W9" s="75"/>
      <c r="X9" s="75"/>
      <c r="Y9" s="75"/>
      <c r="Z9" s="77"/>
    </row>
    <row r="10" spans="1:27" s="1" customFormat="1" ht="18.5" x14ac:dyDescent="0.25">
      <c r="A10" s="20">
        <f>$A$1-(WEEKDAY($A$1,1)-(start_day-1))-IF((WEEKDAY($A$1,1)-(start_day-1))&lt;=0,7,0)+1</f>
        <v>44073</v>
      </c>
      <c r="B10" s="21"/>
      <c r="C10" s="18">
        <f>A10+1</f>
        <v>44074</v>
      </c>
      <c r="D10" s="19"/>
      <c r="E10" s="18">
        <f>C10+1</f>
        <v>44075</v>
      </c>
      <c r="F10" s="19"/>
      <c r="G10" s="18">
        <f>E10+1</f>
        <v>44076</v>
      </c>
      <c r="H10" s="19"/>
      <c r="I10" s="18">
        <f>G10+1</f>
        <v>44077</v>
      </c>
      <c r="J10" s="19"/>
      <c r="K10" s="65">
        <f>I10+1</f>
        <v>44078</v>
      </c>
      <c r="L10" s="66"/>
      <c r="M10" s="67"/>
      <c r="N10" s="67"/>
      <c r="O10" s="67"/>
      <c r="P10" s="67"/>
      <c r="Q10" s="67"/>
      <c r="R10" s="68"/>
      <c r="S10" s="59">
        <f>K10+1</f>
        <v>44079</v>
      </c>
      <c r="T10" s="60"/>
      <c r="U10" s="61"/>
      <c r="V10" s="61"/>
      <c r="W10" s="61"/>
      <c r="X10" s="61"/>
      <c r="Y10" s="61"/>
      <c r="Z10" s="62"/>
      <c r="AA10" s="10"/>
    </row>
    <row r="11" spans="1:27" s="1" customFormat="1" x14ac:dyDescent="0.25">
      <c r="A11" s="53"/>
      <c r="B11" s="54"/>
      <c r="C11" s="63"/>
      <c r="D11" s="64"/>
      <c r="E11" s="63"/>
      <c r="F11" s="64"/>
      <c r="G11" s="63"/>
      <c r="H11" s="64"/>
      <c r="I11" s="63"/>
      <c r="J11" s="64"/>
      <c r="K11" s="63"/>
      <c r="L11" s="71"/>
      <c r="M11" s="71"/>
      <c r="N11" s="71"/>
      <c r="O11" s="71"/>
      <c r="P11" s="71"/>
      <c r="Q11" s="71"/>
      <c r="R11" s="64"/>
      <c r="S11" s="53"/>
      <c r="T11" s="54"/>
      <c r="U11" s="54"/>
      <c r="V11" s="54"/>
      <c r="W11" s="54"/>
      <c r="X11" s="54"/>
      <c r="Y11" s="54"/>
      <c r="Z11" s="55"/>
      <c r="AA11" s="10"/>
    </row>
    <row r="12" spans="1:27" s="1" customFormat="1" x14ac:dyDescent="0.25">
      <c r="A12" s="53"/>
      <c r="B12" s="54"/>
      <c r="C12" s="63"/>
      <c r="D12" s="64"/>
      <c r="E12" s="63"/>
      <c r="F12" s="64"/>
      <c r="G12" s="63"/>
      <c r="H12" s="64"/>
      <c r="I12" s="63"/>
      <c r="J12" s="64"/>
      <c r="K12" s="63"/>
      <c r="L12" s="71"/>
      <c r="M12" s="71"/>
      <c r="N12" s="71"/>
      <c r="O12" s="71"/>
      <c r="P12" s="71"/>
      <c r="Q12" s="71"/>
      <c r="R12" s="64"/>
      <c r="S12" s="53"/>
      <c r="T12" s="54"/>
      <c r="U12" s="54"/>
      <c r="V12" s="54"/>
      <c r="W12" s="54"/>
      <c r="X12" s="54"/>
      <c r="Y12" s="54"/>
      <c r="Z12" s="55"/>
      <c r="AA12" s="10"/>
    </row>
    <row r="13" spans="1:27" s="1" customFormat="1" x14ac:dyDescent="0.25">
      <c r="A13" s="53"/>
      <c r="B13" s="54"/>
      <c r="C13" s="63"/>
      <c r="D13" s="64"/>
      <c r="E13" s="63"/>
      <c r="F13" s="64"/>
      <c r="G13" s="63"/>
      <c r="H13" s="64"/>
      <c r="I13" s="63"/>
      <c r="J13" s="64"/>
      <c r="K13" s="63"/>
      <c r="L13" s="71"/>
      <c r="M13" s="71"/>
      <c r="N13" s="71"/>
      <c r="O13" s="71"/>
      <c r="P13" s="71"/>
      <c r="Q13" s="71"/>
      <c r="R13" s="64"/>
      <c r="S13" s="53"/>
      <c r="T13" s="54"/>
      <c r="U13" s="54"/>
      <c r="V13" s="54"/>
      <c r="W13" s="54"/>
      <c r="X13" s="54"/>
      <c r="Y13" s="54"/>
      <c r="Z13" s="55"/>
      <c r="AA13" s="10"/>
    </row>
    <row r="14" spans="1:27" s="1" customFormat="1" x14ac:dyDescent="0.25">
      <c r="A14" s="53"/>
      <c r="B14" s="54"/>
      <c r="C14" s="63"/>
      <c r="D14" s="64"/>
      <c r="E14" s="63"/>
      <c r="F14" s="64"/>
      <c r="G14" s="63"/>
      <c r="H14" s="64"/>
      <c r="I14" s="63"/>
      <c r="J14" s="64"/>
      <c r="K14" s="63"/>
      <c r="L14" s="71"/>
      <c r="M14" s="71"/>
      <c r="N14" s="71"/>
      <c r="O14" s="71"/>
      <c r="P14" s="71"/>
      <c r="Q14" s="71"/>
      <c r="R14" s="64"/>
      <c r="S14" s="53"/>
      <c r="T14" s="54"/>
      <c r="U14" s="54"/>
      <c r="V14" s="54"/>
      <c r="W14" s="54"/>
      <c r="X14" s="54"/>
      <c r="Y14" s="54"/>
      <c r="Z14" s="55"/>
      <c r="AA14" s="10"/>
    </row>
    <row r="15" spans="1:27" s="2" customFormat="1" ht="13.15" customHeight="1" x14ac:dyDescent="0.25">
      <c r="A15" s="56"/>
      <c r="B15" s="57"/>
      <c r="C15" s="69"/>
      <c r="D15" s="70"/>
      <c r="E15" s="69"/>
      <c r="F15" s="70"/>
      <c r="G15" s="69"/>
      <c r="H15" s="70"/>
      <c r="I15" s="69"/>
      <c r="J15" s="70"/>
      <c r="K15" s="69"/>
      <c r="L15" s="72"/>
      <c r="M15" s="72"/>
      <c r="N15" s="72"/>
      <c r="O15" s="72"/>
      <c r="P15" s="72"/>
      <c r="Q15" s="72"/>
      <c r="R15" s="70"/>
      <c r="S15" s="56"/>
      <c r="T15" s="57"/>
      <c r="U15" s="57"/>
      <c r="V15" s="57"/>
      <c r="W15" s="57"/>
      <c r="X15" s="57"/>
      <c r="Y15" s="57"/>
      <c r="Z15" s="58"/>
      <c r="AA15" s="10"/>
    </row>
    <row r="16" spans="1:27" s="1" customFormat="1" ht="18.5" x14ac:dyDescent="0.25">
      <c r="A16" s="20">
        <f>S10+1</f>
        <v>44080</v>
      </c>
      <c r="B16" s="21"/>
      <c r="C16" s="18">
        <f>A16+1</f>
        <v>44081</v>
      </c>
      <c r="D16" s="19"/>
      <c r="E16" s="18">
        <f>C16+1</f>
        <v>44082</v>
      </c>
      <c r="F16" s="19"/>
      <c r="G16" s="18">
        <f>E16+1</f>
        <v>44083</v>
      </c>
      <c r="H16" s="19"/>
      <c r="I16" s="18">
        <f>G16+1</f>
        <v>44084</v>
      </c>
      <c r="J16" s="19"/>
      <c r="K16" s="65">
        <f>I16+1</f>
        <v>44085</v>
      </c>
      <c r="L16" s="66"/>
      <c r="M16" s="67"/>
      <c r="N16" s="67"/>
      <c r="O16" s="67"/>
      <c r="P16" s="67"/>
      <c r="Q16" s="67"/>
      <c r="R16" s="68"/>
      <c r="S16" s="59">
        <f>K16+1</f>
        <v>44086</v>
      </c>
      <c r="T16" s="60"/>
      <c r="U16" s="61"/>
      <c r="V16" s="61"/>
      <c r="W16" s="61"/>
      <c r="X16" s="61"/>
      <c r="Y16" s="61"/>
      <c r="Z16" s="62"/>
      <c r="AA16" s="10"/>
    </row>
    <row r="17" spans="1:27" s="1" customFormat="1" x14ac:dyDescent="0.25">
      <c r="A17" s="53"/>
      <c r="B17" s="54"/>
      <c r="C17" s="63"/>
      <c r="D17" s="64"/>
      <c r="E17" s="63"/>
      <c r="F17" s="64"/>
      <c r="G17" s="63"/>
      <c r="H17" s="64"/>
      <c r="I17" s="63"/>
      <c r="J17" s="64"/>
      <c r="K17" s="63"/>
      <c r="L17" s="71"/>
      <c r="M17" s="71"/>
      <c r="N17" s="71"/>
      <c r="O17" s="71"/>
      <c r="P17" s="71"/>
      <c r="Q17" s="71"/>
      <c r="R17" s="64"/>
      <c r="S17" s="53"/>
      <c r="T17" s="54"/>
      <c r="U17" s="54"/>
      <c r="V17" s="54"/>
      <c r="W17" s="54"/>
      <c r="X17" s="54"/>
      <c r="Y17" s="54"/>
      <c r="Z17" s="55"/>
      <c r="AA17" s="10"/>
    </row>
    <row r="18" spans="1:27" s="1" customFormat="1" x14ac:dyDescent="0.25">
      <c r="A18" s="53"/>
      <c r="B18" s="54"/>
      <c r="C18" s="63"/>
      <c r="D18" s="64"/>
      <c r="E18" s="63"/>
      <c r="F18" s="64"/>
      <c r="G18" s="63"/>
      <c r="H18" s="64"/>
      <c r="I18" s="63"/>
      <c r="J18" s="64"/>
      <c r="K18" s="63"/>
      <c r="L18" s="71"/>
      <c r="M18" s="71"/>
      <c r="N18" s="71"/>
      <c r="O18" s="71"/>
      <c r="P18" s="71"/>
      <c r="Q18" s="71"/>
      <c r="R18" s="64"/>
      <c r="S18" s="53"/>
      <c r="T18" s="54"/>
      <c r="U18" s="54"/>
      <c r="V18" s="54"/>
      <c r="W18" s="54"/>
      <c r="X18" s="54"/>
      <c r="Y18" s="54"/>
      <c r="Z18" s="55"/>
      <c r="AA18" s="10"/>
    </row>
    <row r="19" spans="1:27" s="1" customFormat="1" x14ac:dyDescent="0.25">
      <c r="A19" s="53"/>
      <c r="B19" s="54"/>
      <c r="C19" s="63"/>
      <c r="D19" s="64"/>
      <c r="E19" s="63"/>
      <c r="F19" s="64"/>
      <c r="G19" s="63"/>
      <c r="H19" s="64"/>
      <c r="I19" s="63"/>
      <c r="J19" s="64"/>
      <c r="K19" s="63"/>
      <c r="L19" s="71"/>
      <c r="M19" s="71"/>
      <c r="N19" s="71"/>
      <c r="O19" s="71"/>
      <c r="P19" s="71"/>
      <c r="Q19" s="71"/>
      <c r="R19" s="64"/>
      <c r="S19" s="53"/>
      <c r="T19" s="54"/>
      <c r="U19" s="54"/>
      <c r="V19" s="54"/>
      <c r="W19" s="54"/>
      <c r="X19" s="54"/>
      <c r="Y19" s="54"/>
      <c r="Z19" s="55"/>
      <c r="AA19" s="10"/>
    </row>
    <row r="20" spans="1:27" s="1" customFormat="1" x14ac:dyDescent="0.25">
      <c r="A20" s="53"/>
      <c r="B20" s="54"/>
      <c r="C20" s="63"/>
      <c r="D20" s="64"/>
      <c r="E20" s="63"/>
      <c r="F20" s="64"/>
      <c r="G20" s="63"/>
      <c r="H20" s="64"/>
      <c r="I20" s="63"/>
      <c r="J20" s="64"/>
      <c r="K20" s="63"/>
      <c r="L20" s="71"/>
      <c r="M20" s="71"/>
      <c r="N20" s="71"/>
      <c r="O20" s="71"/>
      <c r="P20" s="71"/>
      <c r="Q20" s="71"/>
      <c r="R20" s="64"/>
      <c r="S20" s="53"/>
      <c r="T20" s="54"/>
      <c r="U20" s="54"/>
      <c r="V20" s="54"/>
      <c r="W20" s="54"/>
      <c r="X20" s="54"/>
      <c r="Y20" s="54"/>
      <c r="Z20" s="55"/>
      <c r="AA20" s="10"/>
    </row>
    <row r="21" spans="1:27" s="2" customFormat="1" ht="13.15" customHeight="1" x14ac:dyDescent="0.25">
      <c r="A21" s="56"/>
      <c r="B21" s="57"/>
      <c r="C21" s="69"/>
      <c r="D21" s="70"/>
      <c r="E21" s="69"/>
      <c r="F21" s="70"/>
      <c r="G21" s="69"/>
      <c r="H21" s="70"/>
      <c r="I21" s="69"/>
      <c r="J21" s="70"/>
      <c r="K21" s="69"/>
      <c r="L21" s="72"/>
      <c r="M21" s="72"/>
      <c r="N21" s="72"/>
      <c r="O21" s="72"/>
      <c r="P21" s="72"/>
      <c r="Q21" s="72"/>
      <c r="R21" s="70"/>
      <c r="S21" s="56"/>
      <c r="T21" s="57"/>
      <c r="U21" s="57"/>
      <c r="V21" s="57"/>
      <c r="W21" s="57"/>
      <c r="X21" s="57"/>
      <c r="Y21" s="57"/>
      <c r="Z21" s="58"/>
      <c r="AA21" s="10"/>
    </row>
    <row r="22" spans="1:27" s="1" customFormat="1" ht="18.5" x14ac:dyDescent="0.25">
      <c r="A22" s="20">
        <f>S16+1</f>
        <v>44087</v>
      </c>
      <c r="B22" s="21"/>
      <c r="C22" s="18">
        <f>A22+1</f>
        <v>44088</v>
      </c>
      <c r="D22" s="19"/>
      <c r="E22" s="18">
        <f>C22+1</f>
        <v>44089</v>
      </c>
      <c r="F22" s="19"/>
      <c r="G22" s="18">
        <f>E22+1</f>
        <v>44090</v>
      </c>
      <c r="H22" s="19"/>
      <c r="I22" s="18">
        <f>G22+1</f>
        <v>44091</v>
      </c>
      <c r="J22" s="19"/>
      <c r="K22" s="65">
        <f>I22+1</f>
        <v>44092</v>
      </c>
      <c r="L22" s="66"/>
      <c r="M22" s="67"/>
      <c r="N22" s="67"/>
      <c r="O22" s="67"/>
      <c r="P22" s="67"/>
      <c r="Q22" s="67"/>
      <c r="R22" s="68"/>
      <c r="S22" s="59">
        <f>K22+1</f>
        <v>44093</v>
      </c>
      <c r="T22" s="60"/>
      <c r="U22" s="61"/>
      <c r="V22" s="61"/>
      <c r="W22" s="61"/>
      <c r="X22" s="61"/>
      <c r="Y22" s="61"/>
      <c r="Z22" s="62"/>
      <c r="AA22" s="10"/>
    </row>
    <row r="23" spans="1:27" s="1" customFormat="1" x14ac:dyDescent="0.25">
      <c r="A23" s="53"/>
      <c r="B23" s="54"/>
      <c r="C23" s="63"/>
      <c r="D23" s="64"/>
      <c r="E23" s="63"/>
      <c r="F23" s="64"/>
      <c r="G23" s="63"/>
      <c r="H23" s="64"/>
      <c r="I23" s="63"/>
      <c r="J23" s="64"/>
      <c r="K23" s="63"/>
      <c r="L23" s="71"/>
      <c r="M23" s="71"/>
      <c r="N23" s="71"/>
      <c r="O23" s="71"/>
      <c r="P23" s="71"/>
      <c r="Q23" s="71"/>
      <c r="R23" s="64"/>
      <c r="S23" s="53"/>
      <c r="T23" s="54"/>
      <c r="U23" s="54"/>
      <c r="V23" s="54"/>
      <c r="W23" s="54"/>
      <c r="X23" s="54"/>
      <c r="Y23" s="54"/>
      <c r="Z23" s="55"/>
      <c r="AA23" s="10"/>
    </row>
    <row r="24" spans="1:27" s="1" customFormat="1" x14ac:dyDescent="0.25">
      <c r="A24" s="53"/>
      <c r="B24" s="54"/>
      <c r="C24" s="63"/>
      <c r="D24" s="64"/>
      <c r="E24" s="63"/>
      <c r="F24" s="64"/>
      <c r="G24" s="63"/>
      <c r="H24" s="64"/>
      <c r="I24" s="63"/>
      <c r="J24" s="64"/>
      <c r="K24" s="63"/>
      <c r="L24" s="71"/>
      <c r="M24" s="71"/>
      <c r="N24" s="71"/>
      <c r="O24" s="71"/>
      <c r="P24" s="71"/>
      <c r="Q24" s="71"/>
      <c r="R24" s="64"/>
      <c r="S24" s="53"/>
      <c r="T24" s="54"/>
      <c r="U24" s="54"/>
      <c r="V24" s="54"/>
      <c r="W24" s="54"/>
      <c r="X24" s="54"/>
      <c r="Y24" s="54"/>
      <c r="Z24" s="55"/>
      <c r="AA24" s="10"/>
    </row>
    <row r="25" spans="1:27" s="1" customFormat="1" x14ac:dyDescent="0.25">
      <c r="A25" s="53"/>
      <c r="B25" s="54"/>
      <c r="C25" s="63"/>
      <c r="D25" s="64"/>
      <c r="E25" s="63"/>
      <c r="F25" s="64"/>
      <c r="G25" s="63"/>
      <c r="H25" s="64"/>
      <c r="I25" s="63"/>
      <c r="J25" s="64"/>
      <c r="K25" s="63"/>
      <c r="L25" s="71"/>
      <c r="M25" s="71"/>
      <c r="N25" s="71"/>
      <c r="O25" s="71"/>
      <c r="P25" s="71"/>
      <c r="Q25" s="71"/>
      <c r="R25" s="64"/>
      <c r="S25" s="53"/>
      <c r="T25" s="54"/>
      <c r="U25" s="54"/>
      <c r="V25" s="54"/>
      <c r="W25" s="54"/>
      <c r="X25" s="54"/>
      <c r="Y25" s="54"/>
      <c r="Z25" s="55"/>
      <c r="AA25" s="10"/>
    </row>
    <row r="26" spans="1:27" s="1" customFormat="1" x14ac:dyDescent="0.25">
      <c r="A26" s="53"/>
      <c r="B26" s="54"/>
      <c r="C26" s="63"/>
      <c r="D26" s="64"/>
      <c r="E26" s="63"/>
      <c r="F26" s="64"/>
      <c r="G26" s="63"/>
      <c r="H26" s="64"/>
      <c r="I26" s="63"/>
      <c r="J26" s="64"/>
      <c r="K26" s="63"/>
      <c r="L26" s="71"/>
      <c r="M26" s="71"/>
      <c r="N26" s="71"/>
      <c r="O26" s="71"/>
      <c r="P26" s="71"/>
      <c r="Q26" s="71"/>
      <c r="R26" s="64"/>
      <c r="S26" s="53"/>
      <c r="T26" s="54"/>
      <c r="U26" s="54"/>
      <c r="V26" s="54"/>
      <c r="W26" s="54"/>
      <c r="X26" s="54"/>
      <c r="Y26" s="54"/>
      <c r="Z26" s="55"/>
      <c r="AA26" s="10"/>
    </row>
    <row r="27" spans="1:27" s="2" customFormat="1" x14ac:dyDescent="0.25">
      <c r="A27" s="56"/>
      <c r="B27" s="57"/>
      <c r="C27" s="69"/>
      <c r="D27" s="70"/>
      <c r="E27" s="69"/>
      <c r="F27" s="70"/>
      <c r="G27" s="69"/>
      <c r="H27" s="70"/>
      <c r="I27" s="69"/>
      <c r="J27" s="70"/>
      <c r="K27" s="69"/>
      <c r="L27" s="72"/>
      <c r="M27" s="72"/>
      <c r="N27" s="72"/>
      <c r="O27" s="72"/>
      <c r="P27" s="72"/>
      <c r="Q27" s="72"/>
      <c r="R27" s="70"/>
      <c r="S27" s="56"/>
      <c r="T27" s="57"/>
      <c r="U27" s="57"/>
      <c r="V27" s="57"/>
      <c r="W27" s="57"/>
      <c r="X27" s="57"/>
      <c r="Y27" s="57"/>
      <c r="Z27" s="58"/>
      <c r="AA27" s="10"/>
    </row>
    <row r="28" spans="1:27" s="1" customFormat="1" ht="18.5" x14ac:dyDescent="0.25">
      <c r="A28" s="20">
        <f>S22+1</f>
        <v>44094</v>
      </c>
      <c r="B28" s="21"/>
      <c r="C28" s="18">
        <f>A28+1</f>
        <v>44095</v>
      </c>
      <c r="D28" s="19"/>
      <c r="E28" s="18">
        <f>C28+1</f>
        <v>44096</v>
      </c>
      <c r="F28" s="19"/>
      <c r="G28" s="18">
        <f>E28+1</f>
        <v>44097</v>
      </c>
      <c r="H28" s="19"/>
      <c r="I28" s="18">
        <f>G28+1</f>
        <v>44098</v>
      </c>
      <c r="J28" s="19"/>
      <c r="K28" s="65">
        <f>I28+1</f>
        <v>44099</v>
      </c>
      <c r="L28" s="66"/>
      <c r="M28" s="67"/>
      <c r="N28" s="67"/>
      <c r="O28" s="67"/>
      <c r="P28" s="67"/>
      <c r="Q28" s="67"/>
      <c r="R28" s="68"/>
      <c r="S28" s="59">
        <f>K28+1</f>
        <v>44100</v>
      </c>
      <c r="T28" s="60"/>
      <c r="U28" s="61"/>
      <c r="V28" s="61"/>
      <c r="W28" s="61"/>
      <c r="X28" s="61"/>
      <c r="Y28" s="61"/>
      <c r="Z28" s="62"/>
      <c r="AA28" s="10"/>
    </row>
    <row r="29" spans="1:27" s="1" customFormat="1" x14ac:dyDescent="0.25">
      <c r="A29" s="53"/>
      <c r="B29" s="54"/>
      <c r="C29" s="63"/>
      <c r="D29" s="64"/>
      <c r="E29" s="63"/>
      <c r="F29" s="64"/>
      <c r="G29" s="63"/>
      <c r="H29" s="64"/>
      <c r="I29" s="63"/>
      <c r="J29" s="64"/>
      <c r="K29" s="63"/>
      <c r="L29" s="71"/>
      <c r="M29" s="71"/>
      <c r="N29" s="71"/>
      <c r="O29" s="71"/>
      <c r="P29" s="71"/>
      <c r="Q29" s="71"/>
      <c r="R29" s="64"/>
      <c r="S29" s="53"/>
      <c r="T29" s="54"/>
      <c r="U29" s="54"/>
      <c r="V29" s="54"/>
      <c r="W29" s="54"/>
      <c r="X29" s="54"/>
      <c r="Y29" s="54"/>
      <c r="Z29" s="55"/>
      <c r="AA29" s="10"/>
    </row>
    <row r="30" spans="1:27" s="1" customFormat="1" x14ac:dyDescent="0.25">
      <c r="A30" s="53"/>
      <c r="B30" s="54"/>
      <c r="C30" s="63"/>
      <c r="D30" s="64"/>
      <c r="E30" s="63"/>
      <c r="F30" s="64"/>
      <c r="G30" s="63"/>
      <c r="H30" s="64"/>
      <c r="I30" s="63"/>
      <c r="J30" s="64"/>
      <c r="K30" s="63"/>
      <c r="L30" s="71"/>
      <c r="M30" s="71"/>
      <c r="N30" s="71"/>
      <c r="O30" s="71"/>
      <c r="P30" s="71"/>
      <c r="Q30" s="71"/>
      <c r="R30" s="64"/>
      <c r="S30" s="53"/>
      <c r="T30" s="54"/>
      <c r="U30" s="54"/>
      <c r="V30" s="54"/>
      <c r="W30" s="54"/>
      <c r="X30" s="54"/>
      <c r="Y30" s="54"/>
      <c r="Z30" s="55"/>
      <c r="AA30" s="10"/>
    </row>
    <row r="31" spans="1:27" s="1" customFormat="1" x14ac:dyDescent="0.25">
      <c r="A31" s="53"/>
      <c r="B31" s="54"/>
      <c r="C31" s="63"/>
      <c r="D31" s="64"/>
      <c r="E31" s="63"/>
      <c r="F31" s="64"/>
      <c r="G31" s="63"/>
      <c r="H31" s="64"/>
      <c r="I31" s="63"/>
      <c r="J31" s="64"/>
      <c r="K31" s="63"/>
      <c r="L31" s="71"/>
      <c r="M31" s="71"/>
      <c r="N31" s="71"/>
      <c r="O31" s="71"/>
      <c r="P31" s="71"/>
      <c r="Q31" s="71"/>
      <c r="R31" s="64"/>
      <c r="S31" s="53"/>
      <c r="T31" s="54"/>
      <c r="U31" s="54"/>
      <c r="V31" s="54"/>
      <c r="W31" s="54"/>
      <c r="X31" s="54"/>
      <c r="Y31" s="54"/>
      <c r="Z31" s="55"/>
      <c r="AA31" s="10"/>
    </row>
    <row r="32" spans="1:27" s="1" customFormat="1" x14ac:dyDescent="0.25">
      <c r="A32" s="53"/>
      <c r="B32" s="54"/>
      <c r="C32" s="63"/>
      <c r="D32" s="64"/>
      <c r="E32" s="63"/>
      <c r="F32" s="64"/>
      <c r="G32" s="63"/>
      <c r="H32" s="64"/>
      <c r="I32" s="63"/>
      <c r="J32" s="64"/>
      <c r="K32" s="63"/>
      <c r="L32" s="71"/>
      <c r="M32" s="71"/>
      <c r="N32" s="71"/>
      <c r="O32" s="71"/>
      <c r="P32" s="71"/>
      <c r="Q32" s="71"/>
      <c r="R32" s="64"/>
      <c r="S32" s="53"/>
      <c r="T32" s="54"/>
      <c r="U32" s="54"/>
      <c r="V32" s="54"/>
      <c r="W32" s="54"/>
      <c r="X32" s="54"/>
      <c r="Y32" s="54"/>
      <c r="Z32" s="55"/>
      <c r="AA32" s="10"/>
    </row>
    <row r="33" spans="1:27" s="2" customFormat="1" x14ac:dyDescent="0.25">
      <c r="A33" s="56"/>
      <c r="B33" s="57"/>
      <c r="C33" s="69"/>
      <c r="D33" s="70"/>
      <c r="E33" s="69"/>
      <c r="F33" s="70"/>
      <c r="G33" s="69"/>
      <c r="H33" s="70"/>
      <c r="I33" s="69"/>
      <c r="J33" s="70"/>
      <c r="K33" s="69"/>
      <c r="L33" s="72"/>
      <c r="M33" s="72"/>
      <c r="N33" s="72"/>
      <c r="O33" s="72"/>
      <c r="P33" s="72"/>
      <c r="Q33" s="72"/>
      <c r="R33" s="70"/>
      <c r="S33" s="56"/>
      <c r="T33" s="57"/>
      <c r="U33" s="57"/>
      <c r="V33" s="57"/>
      <c r="W33" s="57"/>
      <c r="X33" s="57"/>
      <c r="Y33" s="57"/>
      <c r="Z33" s="58"/>
      <c r="AA33" s="10"/>
    </row>
    <row r="34" spans="1:27" s="1" customFormat="1" ht="18.5" x14ac:dyDescent="0.25">
      <c r="A34" s="20">
        <f>S28+1</f>
        <v>44101</v>
      </c>
      <c r="B34" s="21"/>
      <c r="C34" s="18">
        <f>A34+1</f>
        <v>44102</v>
      </c>
      <c r="D34" s="19"/>
      <c r="E34" s="18">
        <f>C34+1</f>
        <v>44103</v>
      </c>
      <c r="F34" s="19"/>
      <c r="G34" s="18">
        <f>E34+1</f>
        <v>44104</v>
      </c>
      <c r="H34" s="19"/>
      <c r="I34" s="18">
        <f>G34+1</f>
        <v>44105</v>
      </c>
      <c r="J34" s="19"/>
      <c r="K34" s="65">
        <f>I34+1</f>
        <v>44106</v>
      </c>
      <c r="L34" s="66"/>
      <c r="M34" s="67"/>
      <c r="N34" s="67"/>
      <c r="O34" s="67"/>
      <c r="P34" s="67"/>
      <c r="Q34" s="67"/>
      <c r="R34" s="68"/>
      <c r="S34" s="59">
        <f>K34+1</f>
        <v>44107</v>
      </c>
      <c r="T34" s="60"/>
      <c r="U34" s="61"/>
      <c r="V34" s="61"/>
      <c r="W34" s="61"/>
      <c r="X34" s="61"/>
      <c r="Y34" s="61"/>
      <c r="Z34" s="62"/>
      <c r="AA34" s="10"/>
    </row>
    <row r="35" spans="1:27" s="1" customFormat="1" x14ac:dyDescent="0.25">
      <c r="A35" s="53"/>
      <c r="B35" s="54"/>
      <c r="C35" s="63"/>
      <c r="D35" s="64"/>
      <c r="E35" s="63"/>
      <c r="F35" s="64"/>
      <c r="G35" s="63"/>
      <c r="H35" s="64"/>
      <c r="I35" s="63"/>
      <c r="J35" s="64"/>
      <c r="K35" s="63"/>
      <c r="L35" s="71"/>
      <c r="M35" s="71"/>
      <c r="N35" s="71"/>
      <c r="O35" s="71"/>
      <c r="P35" s="71"/>
      <c r="Q35" s="71"/>
      <c r="R35" s="64"/>
      <c r="S35" s="53"/>
      <c r="T35" s="54"/>
      <c r="U35" s="54"/>
      <c r="V35" s="54"/>
      <c r="W35" s="54"/>
      <c r="X35" s="54"/>
      <c r="Y35" s="54"/>
      <c r="Z35" s="55"/>
      <c r="AA35" s="10"/>
    </row>
    <row r="36" spans="1:27" s="1" customFormat="1" x14ac:dyDescent="0.25">
      <c r="A36" s="53"/>
      <c r="B36" s="54"/>
      <c r="C36" s="63"/>
      <c r="D36" s="64"/>
      <c r="E36" s="63"/>
      <c r="F36" s="64"/>
      <c r="G36" s="63"/>
      <c r="H36" s="64"/>
      <c r="I36" s="63"/>
      <c r="J36" s="64"/>
      <c r="K36" s="63"/>
      <c r="L36" s="71"/>
      <c r="M36" s="71"/>
      <c r="N36" s="71"/>
      <c r="O36" s="71"/>
      <c r="P36" s="71"/>
      <c r="Q36" s="71"/>
      <c r="R36" s="64"/>
      <c r="S36" s="53"/>
      <c r="T36" s="54"/>
      <c r="U36" s="54"/>
      <c r="V36" s="54"/>
      <c r="W36" s="54"/>
      <c r="X36" s="54"/>
      <c r="Y36" s="54"/>
      <c r="Z36" s="55"/>
      <c r="AA36" s="10"/>
    </row>
    <row r="37" spans="1:27" s="1" customFormat="1" x14ac:dyDescent="0.25">
      <c r="A37" s="53"/>
      <c r="B37" s="54"/>
      <c r="C37" s="63"/>
      <c r="D37" s="64"/>
      <c r="E37" s="63"/>
      <c r="F37" s="64"/>
      <c r="G37" s="63"/>
      <c r="H37" s="64"/>
      <c r="I37" s="63"/>
      <c r="J37" s="64"/>
      <c r="K37" s="63"/>
      <c r="L37" s="71"/>
      <c r="M37" s="71"/>
      <c r="N37" s="71"/>
      <c r="O37" s="71"/>
      <c r="P37" s="71"/>
      <c r="Q37" s="71"/>
      <c r="R37" s="64"/>
      <c r="S37" s="53"/>
      <c r="T37" s="54"/>
      <c r="U37" s="54"/>
      <c r="V37" s="54"/>
      <c r="W37" s="54"/>
      <c r="X37" s="54"/>
      <c r="Y37" s="54"/>
      <c r="Z37" s="55"/>
      <c r="AA37" s="10"/>
    </row>
    <row r="38" spans="1:27" s="1" customFormat="1" x14ac:dyDescent="0.25">
      <c r="A38" s="53"/>
      <c r="B38" s="54"/>
      <c r="C38" s="63"/>
      <c r="D38" s="64"/>
      <c r="E38" s="63"/>
      <c r="F38" s="64"/>
      <c r="G38" s="63"/>
      <c r="H38" s="64"/>
      <c r="I38" s="63"/>
      <c r="J38" s="64"/>
      <c r="K38" s="63"/>
      <c r="L38" s="71"/>
      <c r="M38" s="71"/>
      <c r="N38" s="71"/>
      <c r="O38" s="71"/>
      <c r="P38" s="71"/>
      <c r="Q38" s="71"/>
      <c r="R38" s="64"/>
      <c r="S38" s="53"/>
      <c r="T38" s="54"/>
      <c r="U38" s="54"/>
      <c r="V38" s="54"/>
      <c r="W38" s="54"/>
      <c r="X38" s="54"/>
      <c r="Y38" s="54"/>
      <c r="Z38" s="55"/>
      <c r="AA38" s="10"/>
    </row>
    <row r="39" spans="1:27" s="2" customFormat="1" x14ac:dyDescent="0.25">
      <c r="A39" s="56"/>
      <c r="B39" s="57"/>
      <c r="C39" s="69"/>
      <c r="D39" s="70"/>
      <c r="E39" s="69"/>
      <c r="F39" s="70"/>
      <c r="G39" s="69"/>
      <c r="H39" s="70"/>
      <c r="I39" s="69"/>
      <c r="J39" s="70"/>
      <c r="K39" s="69"/>
      <c r="L39" s="72"/>
      <c r="M39" s="72"/>
      <c r="N39" s="72"/>
      <c r="O39" s="72"/>
      <c r="P39" s="72"/>
      <c r="Q39" s="72"/>
      <c r="R39" s="70"/>
      <c r="S39" s="56"/>
      <c r="T39" s="57"/>
      <c r="U39" s="57"/>
      <c r="V39" s="57"/>
      <c r="W39" s="57"/>
      <c r="X39" s="57"/>
      <c r="Y39" s="57"/>
      <c r="Z39" s="58"/>
      <c r="AA39" s="10"/>
    </row>
    <row r="40" spans="1:27" ht="18.5" x14ac:dyDescent="0.3">
      <c r="A40" s="20">
        <f>S34+1</f>
        <v>44108</v>
      </c>
      <c r="B40" s="21"/>
      <c r="C40" s="18">
        <f>A40+1</f>
        <v>44109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53"/>
      <c r="B41" s="54"/>
      <c r="C41" s="63"/>
      <c r="D41" s="64"/>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3"/>
      <c r="D42" s="64"/>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3"/>
      <c r="D43" s="64"/>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3"/>
      <c r="D44" s="64"/>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5">
      <c r="A45" s="56"/>
      <c r="B45" s="57"/>
      <c r="C45" s="69"/>
      <c r="D45" s="70"/>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sqref="A1:H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3">
        <f>DATE('1'!AD18,'1'!AD20+9,1)</f>
        <v>44105</v>
      </c>
      <c r="B1" s="73"/>
      <c r="C1" s="73"/>
      <c r="D1" s="73"/>
      <c r="E1" s="73"/>
      <c r="F1" s="73"/>
      <c r="G1" s="73"/>
      <c r="H1" s="73"/>
      <c r="I1" s="17"/>
      <c r="J1" s="17"/>
      <c r="K1" s="76">
        <f>DATE(YEAR(A1),MONTH(A1)-1,1)</f>
        <v>44075</v>
      </c>
      <c r="L1" s="76"/>
      <c r="M1" s="76"/>
      <c r="N1" s="76"/>
      <c r="O1" s="76"/>
      <c r="P1" s="76"/>
      <c r="Q1" s="76"/>
      <c r="R1" s="3"/>
      <c r="S1" s="76">
        <f>DATE(YEAR(A1),MONTH(A1)+1,1)</f>
        <v>44136</v>
      </c>
      <c r="T1" s="76"/>
      <c r="U1" s="76"/>
      <c r="V1" s="76"/>
      <c r="W1" s="76"/>
      <c r="X1" s="76"/>
      <c r="Y1" s="76"/>
      <c r="Z1" s="3"/>
      <c r="AA1" s="3"/>
    </row>
    <row r="2" spans="1:27" s="4" customFormat="1" ht="11.25" customHeight="1" x14ac:dyDescent="0.3">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44075</v>
      </c>
      <c r="N3" s="28">
        <f t="shared" si="0"/>
        <v>44076</v>
      </c>
      <c r="O3" s="28">
        <f t="shared" si="0"/>
        <v>44077</v>
      </c>
      <c r="P3" s="28">
        <f t="shared" si="0"/>
        <v>44078</v>
      </c>
      <c r="Q3" s="28">
        <f t="shared" si="0"/>
        <v>44079</v>
      </c>
      <c r="R3" s="3"/>
      <c r="S3" s="28">
        <f t="shared" ref="S3:Y8" si="1">IF(MONTH($S$1)&lt;&gt;MONTH($S$1-(WEEKDAY($S$1,1)-(start_day-1))-IF((WEEKDAY($S$1,1)-(start_day-1))&lt;=0,7,0)+(ROW(S3)-ROW($S$3))*7+(COLUMN(S3)-COLUMN($S$3)+1)),"",$S$1-(WEEKDAY($S$1,1)-(start_day-1))-IF((WEEKDAY($S$1,1)-(start_day-1))&lt;=0,7,0)+(ROW(S3)-ROW($S$3))*7+(COLUMN(S3)-COLUMN($S$3)+1))</f>
        <v>44136</v>
      </c>
      <c r="T3" s="28">
        <f t="shared" si="1"/>
        <v>44137</v>
      </c>
      <c r="U3" s="28">
        <f t="shared" si="1"/>
        <v>44138</v>
      </c>
      <c r="V3" s="28">
        <f t="shared" si="1"/>
        <v>44139</v>
      </c>
      <c r="W3" s="28">
        <f t="shared" si="1"/>
        <v>44140</v>
      </c>
      <c r="X3" s="28">
        <f t="shared" si="1"/>
        <v>44141</v>
      </c>
      <c r="Y3" s="28">
        <f t="shared" si="1"/>
        <v>44142</v>
      </c>
      <c r="Z3" s="5"/>
      <c r="AA3" s="5"/>
    </row>
    <row r="4" spans="1:27" s="6" customFormat="1" ht="9" customHeight="1" x14ac:dyDescent="0.2">
      <c r="A4" s="73"/>
      <c r="B4" s="73"/>
      <c r="C4" s="73"/>
      <c r="D4" s="73"/>
      <c r="E4" s="73"/>
      <c r="F4" s="73"/>
      <c r="G4" s="73"/>
      <c r="H4" s="73"/>
      <c r="I4" s="17"/>
      <c r="J4" s="17"/>
      <c r="K4" s="28">
        <f t="shared" si="0"/>
        <v>44080</v>
      </c>
      <c r="L4" s="28">
        <f t="shared" si="0"/>
        <v>44081</v>
      </c>
      <c r="M4" s="28">
        <f t="shared" si="0"/>
        <v>44082</v>
      </c>
      <c r="N4" s="28">
        <f t="shared" si="0"/>
        <v>44083</v>
      </c>
      <c r="O4" s="28">
        <f t="shared" si="0"/>
        <v>44084</v>
      </c>
      <c r="P4" s="28">
        <f t="shared" si="0"/>
        <v>44085</v>
      </c>
      <c r="Q4" s="28">
        <f t="shared" si="0"/>
        <v>44086</v>
      </c>
      <c r="R4" s="3"/>
      <c r="S4" s="28">
        <f t="shared" si="1"/>
        <v>44143</v>
      </c>
      <c r="T4" s="28">
        <f t="shared" si="1"/>
        <v>44144</v>
      </c>
      <c r="U4" s="28">
        <f t="shared" si="1"/>
        <v>44145</v>
      </c>
      <c r="V4" s="28">
        <f t="shared" si="1"/>
        <v>44146</v>
      </c>
      <c r="W4" s="28">
        <f t="shared" si="1"/>
        <v>44147</v>
      </c>
      <c r="X4" s="28">
        <f t="shared" si="1"/>
        <v>44148</v>
      </c>
      <c r="Y4" s="28">
        <f t="shared" si="1"/>
        <v>44149</v>
      </c>
      <c r="Z4" s="5"/>
      <c r="AA4" s="5"/>
    </row>
    <row r="5" spans="1:27" s="6" customFormat="1" ht="9" customHeight="1" x14ac:dyDescent="0.2">
      <c r="A5" s="73"/>
      <c r="B5" s="73"/>
      <c r="C5" s="73"/>
      <c r="D5" s="73"/>
      <c r="E5" s="73"/>
      <c r="F5" s="73"/>
      <c r="G5" s="73"/>
      <c r="H5" s="73"/>
      <c r="I5" s="17"/>
      <c r="J5" s="17"/>
      <c r="K5" s="28">
        <f t="shared" si="0"/>
        <v>44087</v>
      </c>
      <c r="L5" s="28">
        <f t="shared" si="0"/>
        <v>44088</v>
      </c>
      <c r="M5" s="28">
        <f t="shared" si="0"/>
        <v>44089</v>
      </c>
      <c r="N5" s="28">
        <f t="shared" si="0"/>
        <v>44090</v>
      </c>
      <c r="O5" s="28">
        <f t="shared" si="0"/>
        <v>44091</v>
      </c>
      <c r="P5" s="28">
        <f t="shared" si="0"/>
        <v>44092</v>
      </c>
      <c r="Q5" s="28">
        <f t="shared" si="0"/>
        <v>44093</v>
      </c>
      <c r="R5" s="3"/>
      <c r="S5" s="28">
        <f t="shared" si="1"/>
        <v>44150</v>
      </c>
      <c r="T5" s="28">
        <f t="shared" si="1"/>
        <v>44151</v>
      </c>
      <c r="U5" s="28">
        <f t="shared" si="1"/>
        <v>44152</v>
      </c>
      <c r="V5" s="28">
        <f t="shared" si="1"/>
        <v>44153</v>
      </c>
      <c r="W5" s="28">
        <f t="shared" si="1"/>
        <v>44154</v>
      </c>
      <c r="X5" s="28">
        <f t="shared" si="1"/>
        <v>44155</v>
      </c>
      <c r="Y5" s="28">
        <f t="shared" si="1"/>
        <v>44156</v>
      </c>
      <c r="Z5" s="5"/>
      <c r="AA5" s="5"/>
    </row>
    <row r="6" spans="1:27" s="6" customFormat="1" ht="9" customHeight="1" x14ac:dyDescent="0.2">
      <c r="A6" s="73"/>
      <c r="B6" s="73"/>
      <c r="C6" s="73"/>
      <c r="D6" s="73"/>
      <c r="E6" s="73"/>
      <c r="F6" s="73"/>
      <c r="G6" s="73"/>
      <c r="H6" s="73"/>
      <c r="I6" s="17"/>
      <c r="J6" s="17"/>
      <c r="K6" s="28">
        <f t="shared" si="0"/>
        <v>44094</v>
      </c>
      <c r="L6" s="28">
        <f t="shared" si="0"/>
        <v>44095</v>
      </c>
      <c r="M6" s="28">
        <f t="shared" si="0"/>
        <v>44096</v>
      </c>
      <c r="N6" s="28">
        <f t="shared" si="0"/>
        <v>44097</v>
      </c>
      <c r="O6" s="28">
        <f t="shared" si="0"/>
        <v>44098</v>
      </c>
      <c r="P6" s="28">
        <f t="shared" si="0"/>
        <v>44099</v>
      </c>
      <c r="Q6" s="28">
        <f t="shared" si="0"/>
        <v>44100</v>
      </c>
      <c r="R6" s="3"/>
      <c r="S6" s="28">
        <f t="shared" si="1"/>
        <v>44157</v>
      </c>
      <c r="T6" s="28">
        <f t="shared" si="1"/>
        <v>44158</v>
      </c>
      <c r="U6" s="28">
        <f t="shared" si="1"/>
        <v>44159</v>
      </c>
      <c r="V6" s="28">
        <f t="shared" si="1"/>
        <v>44160</v>
      </c>
      <c r="W6" s="28">
        <f t="shared" si="1"/>
        <v>44161</v>
      </c>
      <c r="X6" s="28">
        <f t="shared" si="1"/>
        <v>44162</v>
      </c>
      <c r="Y6" s="28">
        <f t="shared" si="1"/>
        <v>44163</v>
      </c>
      <c r="Z6" s="5"/>
      <c r="AA6" s="5"/>
    </row>
    <row r="7" spans="1:27" s="6" customFormat="1" ht="9" customHeight="1" x14ac:dyDescent="0.2">
      <c r="A7" s="73"/>
      <c r="B7" s="73"/>
      <c r="C7" s="73"/>
      <c r="D7" s="73"/>
      <c r="E7" s="73"/>
      <c r="F7" s="73"/>
      <c r="G7" s="73"/>
      <c r="H7" s="73"/>
      <c r="I7" s="17"/>
      <c r="J7" s="17"/>
      <c r="K7" s="28">
        <f t="shared" si="0"/>
        <v>44101</v>
      </c>
      <c r="L7" s="28">
        <f t="shared" si="0"/>
        <v>44102</v>
      </c>
      <c r="M7" s="28">
        <f t="shared" si="0"/>
        <v>44103</v>
      </c>
      <c r="N7" s="28">
        <f t="shared" si="0"/>
        <v>44104</v>
      </c>
      <c r="O7" s="28" t="str">
        <f t="shared" si="0"/>
        <v/>
      </c>
      <c r="P7" s="28" t="str">
        <f t="shared" si="0"/>
        <v/>
      </c>
      <c r="Q7" s="28" t="str">
        <f t="shared" si="0"/>
        <v/>
      </c>
      <c r="R7" s="3"/>
      <c r="S7" s="28">
        <f t="shared" si="1"/>
        <v>44164</v>
      </c>
      <c r="T7" s="28">
        <f t="shared" si="1"/>
        <v>44165</v>
      </c>
      <c r="U7" s="28" t="str">
        <f t="shared" si="1"/>
        <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74">
        <f>A10</f>
        <v>44101</v>
      </c>
      <c r="B9" s="75"/>
      <c r="C9" s="75">
        <f>C10</f>
        <v>44102</v>
      </c>
      <c r="D9" s="75"/>
      <c r="E9" s="75">
        <f>E10</f>
        <v>44103</v>
      </c>
      <c r="F9" s="75"/>
      <c r="G9" s="75">
        <f>G10</f>
        <v>44104</v>
      </c>
      <c r="H9" s="75"/>
      <c r="I9" s="75">
        <f>I10</f>
        <v>44105</v>
      </c>
      <c r="J9" s="75"/>
      <c r="K9" s="75">
        <f>K10</f>
        <v>44106</v>
      </c>
      <c r="L9" s="75"/>
      <c r="M9" s="75"/>
      <c r="N9" s="75"/>
      <c r="O9" s="75"/>
      <c r="P9" s="75"/>
      <c r="Q9" s="75"/>
      <c r="R9" s="75"/>
      <c r="S9" s="75">
        <f>S10</f>
        <v>44107</v>
      </c>
      <c r="T9" s="75"/>
      <c r="U9" s="75"/>
      <c r="V9" s="75"/>
      <c r="W9" s="75"/>
      <c r="X9" s="75"/>
      <c r="Y9" s="75"/>
      <c r="Z9" s="77"/>
    </row>
    <row r="10" spans="1:27" s="1" customFormat="1" ht="18.5" x14ac:dyDescent="0.25">
      <c r="A10" s="20">
        <f>$A$1-(WEEKDAY($A$1,1)-(start_day-1))-IF((WEEKDAY($A$1,1)-(start_day-1))&lt;=0,7,0)+1</f>
        <v>44101</v>
      </c>
      <c r="B10" s="21"/>
      <c r="C10" s="18">
        <f>A10+1</f>
        <v>44102</v>
      </c>
      <c r="D10" s="19"/>
      <c r="E10" s="18">
        <f>C10+1</f>
        <v>44103</v>
      </c>
      <c r="F10" s="19"/>
      <c r="G10" s="18">
        <f>E10+1</f>
        <v>44104</v>
      </c>
      <c r="H10" s="19"/>
      <c r="I10" s="18">
        <f>G10+1</f>
        <v>44105</v>
      </c>
      <c r="J10" s="19"/>
      <c r="K10" s="65">
        <f>I10+1</f>
        <v>44106</v>
      </c>
      <c r="L10" s="66"/>
      <c r="M10" s="67"/>
      <c r="N10" s="67"/>
      <c r="O10" s="67"/>
      <c r="P10" s="67"/>
      <c r="Q10" s="67"/>
      <c r="R10" s="68"/>
      <c r="S10" s="59">
        <f>K10+1</f>
        <v>44107</v>
      </c>
      <c r="T10" s="60"/>
      <c r="U10" s="61"/>
      <c r="V10" s="61"/>
      <c r="W10" s="61"/>
      <c r="X10" s="61"/>
      <c r="Y10" s="61"/>
      <c r="Z10" s="62"/>
      <c r="AA10" s="10"/>
    </row>
    <row r="11" spans="1:27" s="1" customFormat="1" x14ac:dyDescent="0.25">
      <c r="A11" s="53"/>
      <c r="B11" s="54"/>
      <c r="C11" s="63"/>
      <c r="D11" s="64"/>
      <c r="E11" s="63"/>
      <c r="F11" s="64"/>
      <c r="G11" s="63"/>
      <c r="H11" s="64"/>
      <c r="I11" s="63"/>
      <c r="J11" s="64"/>
      <c r="K11" s="63"/>
      <c r="L11" s="71"/>
      <c r="M11" s="71"/>
      <c r="N11" s="71"/>
      <c r="O11" s="71"/>
      <c r="P11" s="71"/>
      <c r="Q11" s="71"/>
      <c r="R11" s="64"/>
      <c r="S11" s="53"/>
      <c r="T11" s="54"/>
      <c r="U11" s="54"/>
      <c r="V11" s="54"/>
      <c r="W11" s="54"/>
      <c r="X11" s="54"/>
      <c r="Y11" s="54"/>
      <c r="Z11" s="55"/>
      <c r="AA11" s="10"/>
    </row>
    <row r="12" spans="1:27" s="1" customFormat="1" x14ac:dyDescent="0.25">
      <c r="A12" s="53"/>
      <c r="B12" s="54"/>
      <c r="C12" s="63"/>
      <c r="D12" s="64"/>
      <c r="E12" s="63"/>
      <c r="F12" s="64"/>
      <c r="G12" s="63"/>
      <c r="H12" s="64"/>
      <c r="I12" s="63"/>
      <c r="J12" s="64"/>
      <c r="K12" s="63"/>
      <c r="L12" s="71"/>
      <c r="M12" s="71"/>
      <c r="N12" s="71"/>
      <c r="O12" s="71"/>
      <c r="P12" s="71"/>
      <c r="Q12" s="71"/>
      <c r="R12" s="64"/>
      <c r="S12" s="53"/>
      <c r="T12" s="54"/>
      <c r="U12" s="54"/>
      <c r="V12" s="54"/>
      <c r="W12" s="54"/>
      <c r="X12" s="54"/>
      <c r="Y12" s="54"/>
      <c r="Z12" s="55"/>
      <c r="AA12" s="10"/>
    </row>
    <row r="13" spans="1:27" s="1" customFormat="1" x14ac:dyDescent="0.25">
      <c r="A13" s="53"/>
      <c r="B13" s="54"/>
      <c r="C13" s="63"/>
      <c r="D13" s="64"/>
      <c r="E13" s="63"/>
      <c r="F13" s="64"/>
      <c r="G13" s="63"/>
      <c r="H13" s="64"/>
      <c r="I13" s="63"/>
      <c r="J13" s="64"/>
      <c r="K13" s="63"/>
      <c r="L13" s="71"/>
      <c r="M13" s="71"/>
      <c r="N13" s="71"/>
      <c r="O13" s="71"/>
      <c r="P13" s="71"/>
      <c r="Q13" s="71"/>
      <c r="R13" s="64"/>
      <c r="S13" s="53"/>
      <c r="T13" s="54"/>
      <c r="U13" s="54"/>
      <c r="V13" s="54"/>
      <c r="W13" s="54"/>
      <c r="X13" s="54"/>
      <c r="Y13" s="54"/>
      <c r="Z13" s="55"/>
      <c r="AA13" s="10"/>
    </row>
    <row r="14" spans="1:27" s="1" customFormat="1" x14ac:dyDescent="0.25">
      <c r="A14" s="53"/>
      <c r="B14" s="54"/>
      <c r="C14" s="63"/>
      <c r="D14" s="64"/>
      <c r="E14" s="63"/>
      <c r="F14" s="64"/>
      <c r="G14" s="63"/>
      <c r="H14" s="64"/>
      <c r="I14" s="63"/>
      <c r="J14" s="64"/>
      <c r="K14" s="63"/>
      <c r="L14" s="71"/>
      <c r="M14" s="71"/>
      <c r="N14" s="71"/>
      <c r="O14" s="71"/>
      <c r="P14" s="71"/>
      <c r="Q14" s="71"/>
      <c r="R14" s="64"/>
      <c r="S14" s="53"/>
      <c r="T14" s="54"/>
      <c r="U14" s="54"/>
      <c r="V14" s="54"/>
      <c r="W14" s="54"/>
      <c r="X14" s="54"/>
      <c r="Y14" s="54"/>
      <c r="Z14" s="55"/>
      <c r="AA14" s="10"/>
    </row>
    <row r="15" spans="1:27" s="2" customFormat="1" ht="13.15" customHeight="1" x14ac:dyDescent="0.25">
      <c r="A15" s="56"/>
      <c r="B15" s="57"/>
      <c r="C15" s="69"/>
      <c r="D15" s="70"/>
      <c r="E15" s="69"/>
      <c r="F15" s="70"/>
      <c r="G15" s="69"/>
      <c r="H15" s="70"/>
      <c r="I15" s="69"/>
      <c r="J15" s="70"/>
      <c r="K15" s="69"/>
      <c r="L15" s="72"/>
      <c r="M15" s="72"/>
      <c r="N15" s="72"/>
      <c r="O15" s="72"/>
      <c r="P15" s="72"/>
      <c r="Q15" s="72"/>
      <c r="R15" s="70"/>
      <c r="S15" s="56"/>
      <c r="T15" s="57"/>
      <c r="U15" s="57"/>
      <c r="V15" s="57"/>
      <c r="W15" s="57"/>
      <c r="X15" s="57"/>
      <c r="Y15" s="57"/>
      <c r="Z15" s="58"/>
      <c r="AA15" s="10"/>
    </row>
    <row r="16" spans="1:27" s="1" customFormat="1" ht="18.5" x14ac:dyDescent="0.25">
      <c r="A16" s="20">
        <f>S10+1</f>
        <v>44108</v>
      </c>
      <c r="B16" s="21"/>
      <c r="C16" s="18">
        <f>A16+1</f>
        <v>44109</v>
      </c>
      <c r="D16" s="19"/>
      <c r="E16" s="18">
        <f>C16+1</f>
        <v>44110</v>
      </c>
      <c r="F16" s="19"/>
      <c r="G16" s="18">
        <f>E16+1</f>
        <v>44111</v>
      </c>
      <c r="H16" s="19"/>
      <c r="I16" s="18">
        <f>G16+1</f>
        <v>44112</v>
      </c>
      <c r="J16" s="19"/>
      <c r="K16" s="65">
        <f>I16+1</f>
        <v>44113</v>
      </c>
      <c r="L16" s="66"/>
      <c r="M16" s="67"/>
      <c r="N16" s="67"/>
      <c r="O16" s="67"/>
      <c r="P16" s="67"/>
      <c r="Q16" s="67"/>
      <c r="R16" s="68"/>
      <c r="S16" s="59">
        <f>K16+1</f>
        <v>44114</v>
      </c>
      <c r="T16" s="60"/>
      <c r="U16" s="61"/>
      <c r="V16" s="61"/>
      <c r="W16" s="61"/>
      <c r="X16" s="61"/>
      <c r="Y16" s="61"/>
      <c r="Z16" s="62"/>
      <c r="AA16" s="10"/>
    </row>
    <row r="17" spans="1:27" s="1" customFormat="1" x14ac:dyDescent="0.25">
      <c r="A17" s="53"/>
      <c r="B17" s="54"/>
      <c r="C17" s="63"/>
      <c r="D17" s="64"/>
      <c r="E17" s="63"/>
      <c r="F17" s="64"/>
      <c r="G17" s="63"/>
      <c r="H17" s="64"/>
      <c r="I17" s="63"/>
      <c r="J17" s="64"/>
      <c r="K17" s="63"/>
      <c r="L17" s="71"/>
      <c r="M17" s="71"/>
      <c r="N17" s="71"/>
      <c r="O17" s="71"/>
      <c r="P17" s="71"/>
      <c r="Q17" s="71"/>
      <c r="R17" s="64"/>
      <c r="S17" s="53"/>
      <c r="T17" s="54"/>
      <c r="U17" s="54"/>
      <c r="V17" s="54"/>
      <c r="W17" s="54"/>
      <c r="X17" s="54"/>
      <c r="Y17" s="54"/>
      <c r="Z17" s="55"/>
      <c r="AA17" s="10"/>
    </row>
    <row r="18" spans="1:27" s="1" customFormat="1" x14ac:dyDescent="0.25">
      <c r="A18" s="53"/>
      <c r="B18" s="54"/>
      <c r="C18" s="63"/>
      <c r="D18" s="64"/>
      <c r="E18" s="63"/>
      <c r="F18" s="64"/>
      <c r="G18" s="63"/>
      <c r="H18" s="64"/>
      <c r="I18" s="63"/>
      <c r="J18" s="64"/>
      <c r="K18" s="63"/>
      <c r="L18" s="71"/>
      <c r="M18" s="71"/>
      <c r="N18" s="71"/>
      <c r="O18" s="71"/>
      <c r="P18" s="71"/>
      <c r="Q18" s="71"/>
      <c r="R18" s="64"/>
      <c r="S18" s="53"/>
      <c r="T18" s="54"/>
      <c r="U18" s="54"/>
      <c r="V18" s="54"/>
      <c r="W18" s="54"/>
      <c r="X18" s="54"/>
      <c r="Y18" s="54"/>
      <c r="Z18" s="55"/>
      <c r="AA18" s="10"/>
    </row>
    <row r="19" spans="1:27" s="1" customFormat="1" x14ac:dyDescent="0.25">
      <c r="A19" s="53"/>
      <c r="B19" s="54"/>
      <c r="C19" s="63"/>
      <c r="D19" s="64"/>
      <c r="E19" s="63"/>
      <c r="F19" s="64"/>
      <c r="G19" s="63"/>
      <c r="H19" s="64"/>
      <c r="I19" s="63"/>
      <c r="J19" s="64"/>
      <c r="K19" s="63"/>
      <c r="L19" s="71"/>
      <c r="M19" s="71"/>
      <c r="N19" s="71"/>
      <c r="O19" s="71"/>
      <c r="P19" s="71"/>
      <c r="Q19" s="71"/>
      <c r="R19" s="64"/>
      <c r="S19" s="53"/>
      <c r="T19" s="54"/>
      <c r="U19" s="54"/>
      <c r="V19" s="54"/>
      <c r="W19" s="54"/>
      <c r="X19" s="54"/>
      <c r="Y19" s="54"/>
      <c r="Z19" s="55"/>
      <c r="AA19" s="10"/>
    </row>
    <row r="20" spans="1:27" s="1" customFormat="1" x14ac:dyDescent="0.25">
      <c r="A20" s="53"/>
      <c r="B20" s="54"/>
      <c r="C20" s="63"/>
      <c r="D20" s="64"/>
      <c r="E20" s="63"/>
      <c r="F20" s="64"/>
      <c r="G20" s="63"/>
      <c r="H20" s="64"/>
      <c r="I20" s="63"/>
      <c r="J20" s="64"/>
      <c r="K20" s="63"/>
      <c r="L20" s="71"/>
      <c r="M20" s="71"/>
      <c r="N20" s="71"/>
      <c r="O20" s="71"/>
      <c r="P20" s="71"/>
      <c r="Q20" s="71"/>
      <c r="R20" s="64"/>
      <c r="S20" s="53"/>
      <c r="T20" s="54"/>
      <c r="U20" s="54"/>
      <c r="V20" s="54"/>
      <c r="W20" s="54"/>
      <c r="X20" s="54"/>
      <c r="Y20" s="54"/>
      <c r="Z20" s="55"/>
      <c r="AA20" s="10"/>
    </row>
    <row r="21" spans="1:27" s="2" customFormat="1" ht="13.15" customHeight="1" x14ac:dyDescent="0.25">
      <c r="A21" s="56"/>
      <c r="B21" s="57"/>
      <c r="C21" s="69"/>
      <c r="D21" s="70"/>
      <c r="E21" s="69"/>
      <c r="F21" s="70"/>
      <c r="G21" s="69"/>
      <c r="H21" s="70"/>
      <c r="I21" s="69"/>
      <c r="J21" s="70"/>
      <c r="K21" s="69"/>
      <c r="L21" s="72"/>
      <c r="M21" s="72"/>
      <c r="N21" s="72"/>
      <c r="O21" s="72"/>
      <c r="P21" s="72"/>
      <c r="Q21" s="72"/>
      <c r="R21" s="70"/>
      <c r="S21" s="56"/>
      <c r="T21" s="57"/>
      <c r="U21" s="57"/>
      <c r="V21" s="57"/>
      <c r="W21" s="57"/>
      <c r="X21" s="57"/>
      <c r="Y21" s="57"/>
      <c r="Z21" s="58"/>
      <c r="AA21" s="10"/>
    </row>
    <row r="22" spans="1:27" s="1" customFormat="1" ht="18.5" x14ac:dyDescent="0.25">
      <c r="A22" s="20">
        <f>S16+1</f>
        <v>44115</v>
      </c>
      <c r="B22" s="21"/>
      <c r="C22" s="18">
        <f>A22+1</f>
        <v>44116</v>
      </c>
      <c r="D22" s="19"/>
      <c r="E22" s="18">
        <f>C22+1</f>
        <v>44117</v>
      </c>
      <c r="F22" s="19"/>
      <c r="G22" s="18">
        <f>E22+1</f>
        <v>44118</v>
      </c>
      <c r="H22" s="19"/>
      <c r="I22" s="18">
        <f>G22+1</f>
        <v>44119</v>
      </c>
      <c r="J22" s="19"/>
      <c r="K22" s="65">
        <f>I22+1</f>
        <v>44120</v>
      </c>
      <c r="L22" s="66"/>
      <c r="M22" s="67"/>
      <c r="N22" s="67"/>
      <c r="O22" s="67"/>
      <c r="P22" s="67"/>
      <c r="Q22" s="67"/>
      <c r="R22" s="68"/>
      <c r="S22" s="59">
        <f>K22+1</f>
        <v>44121</v>
      </c>
      <c r="T22" s="60"/>
      <c r="U22" s="61"/>
      <c r="V22" s="61"/>
      <c r="W22" s="61"/>
      <c r="X22" s="61"/>
      <c r="Y22" s="61"/>
      <c r="Z22" s="62"/>
      <c r="AA22" s="10"/>
    </row>
    <row r="23" spans="1:27" s="1" customFormat="1" x14ac:dyDescent="0.25">
      <c r="A23" s="53"/>
      <c r="B23" s="54"/>
      <c r="C23" s="63"/>
      <c r="D23" s="64"/>
      <c r="E23" s="63"/>
      <c r="F23" s="64"/>
      <c r="G23" s="63"/>
      <c r="H23" s="64"/>
      <c r="I23" s="63"/>
      <c r="J23" s="64"/>
      <c r="K23" s="63"/>
      <c r="L23" s="71"/>
      <c r="M23" s="71"/>
      <c r="N23" s="71"/>
      <c r="O23" s="71"/>
      <c r="P23" s="71"/>
      <c r="Q23" s="71"/>
      <c r="R23" s="64"/>
      <c r="S23" s="53"/>
      <c r="T23" s="54"/>
      <c r="U23" s="54"/>
      <c r="V23" s="54"/>
      <c r="W23" s="54"/>
      <c r="X23" s="54"/>
      <c r="Y23" s="54"/>
      <c r="Z23" s="55"/>
      <c r="AA23" s="10"/>
    </row>
    <row r="24" spans="1:27" s="1" customFormat="1" x14ac:dyDescent="0.25">
      <c r="A24" s="53"/>
      <c r="B24" s="54"/>
      <c r="C24" s="63"/>
      <c r="D24" s="64"/>
      <c r="E24" s="63"/>
      <c r="F24" s="64"/>
      <c r="G24" s="63"/>
      <c r="H24" s="64"/>
      <c r="I24" s="63"/>
      <c r="J24" s="64"/>
      <c r="K24" s="63"/>
      <c r="L24" s="71"/>
      <c r="M24" s="71"/>
      <c r="N24" s="71"/>
      <c r="O24" s="71"/>
      <c r="P24" s="71"/>
      <c r="Q24" s="71"/>
      <c r="R24" s="64"/>
      <c r="S24" s="53"/>
      <c r="T24" s="54"/>
      <c r="U24" s="54"/>
      <c r="V24" s="54"/>
      <c r="W24" s="54"/>
      <c r="X24" s="54"/>
      <c r="Y24" s="54"/>
      <c r="Z24" s="55"/>
      <c r="AA24" s="10"/>
    </row>
    <row r="25" spans="1:27" s="1" customFormat="1" x14ac:dyDescent="0.25">
      <c r="A25" s="53"/>
      <c r="B25" s="54"/>
      <c r="C25" s="63"/>
      <c r="D25" s="64"/>
      <c r="E25" s="63"/>
      <c r="F25" s="64"/>
      <c r="G25" s="63"/>
      <c r="H25" s="64"/>
      <c r="I25" s="63"/>
      <c r="J25" s="64"/>
      <c r="K25" s="63"/>
      <c r="L25" s="71"/>
      <c r="M25" s="71"/>
      <c r="N25" s="71"/>
      <c r="O25" s="71"/>
      <c r="P25" s="71"/>
      <c r="Q25" s="71"/>
      <c r="R25" s="64"/>
      <c r="S25" s="53"/>
      <c r="T25" s="54"/>
      <c r="U25" s="54"/>
      <c r="V25" s="54"/>
      <c r="W25" s="54"/>
      <c r="X25" s="54"/>
      <c r="Y25" s="54"/>
      <c r="Z25" s="55"/>
      <c r="AA25" s="10"/>
    </row>
    <row r="26" spans="1:27" s="1" customFormat="1" x14ac:dyDescent="0.25">
      <c r="A26" s="53"/>
      <c r="B26" s="54"/>
      <c r="C26" s="63"/>
      <c r="D26" s="64"/>
      <c r="E26" s="63"/>
      <c r="F26" s="64"/>
      <c r="G26" s="63"/>
      <c r="H26" s="64"/>
      <c r="I26" s="63"/>
      <c r="J26" s="64"/>
      <c r="K26" s="63"/>
      <c r="L26" s="71"/>
      <c r="M26" s="71"/>
      <c r="N26" s="71"/>
      <c r="O26" s="71"/>
      <c r="P26" s="71"/>
      <c r="Q26" s="71"/>
      <c r="R26" s="64"/>
      <c r="S26" s="53"/>
      <c r="T26" s="54"/>
      <c r="U26" s="54"/>
      <c r="V26" s="54"/>
      <c r="W26" s="54"/>
      <c r="X26" s="54"/>
      <c r="Y26" s="54"/>
      <c r="Z26" s="55"/>
      <c r="AA26" s="10"/>
    </row>
    <row r="27" spans="1:27" s="2" customFormat="1" x14ac:dyDescent="0.25">
      <c r="A27" s="56"/>
      <c r="B27" s="57"/>
      <c r="C27" s="69"/>
      <c r="D27" s="70"/>
      <c r="E27" s="69"/>
      <c r="F27" s="70"/>
      <c r="G27" s="69"/>
      <c r="H27" s="70"/>
      <c r="I27" s="69"/>
      <c r="J27" s="70"/>
      <c r="K27" s="69"/>
      <c r="L27" s="72"/>
      <c r="M27" s="72"/>
      <c r="N27" s="72"/>
      <c r="O27" s="72"/>
      <c r="P27" s="72"/>
      <c r="Q27" s="72"/>
      <c r="R27" s="70"/>
      <c r="S27" s="56"/>
      <c r="T27" s="57"/>
      <c r="U27" s="57"/>
      <c r="V27" s="57"/>
      <c r="W27" s="57"/>
      <c r="X27" s="57"/>
      <c r="Y27" s="57"/>
      <c r="Z27" s="58"/>
      <c r="AA27" s="10"/>
    </row>
    <row r="28" spans="1:27" s="1" customFormat="1" ht="18.5" x14ac:dyDescent="0.25">
      <c r="A28" s="20">
        <f>S22+1</f>
        <v>44122</v>
      </c>
      <c r="B28" s="21"/>
      <c r="C28" s="18">
        <f>A28+1</f>
        <v>44123</v>
      </c>
      <c r="D28" s="19"/>
      <c r="E28" s="18">
        <f>C28+1</f>
        <v>44124</v>
      </c>
      <c r="F28" s="19"/>
      <c r="G28" s="18">
        <f>E28+1</f>
        <v>44125</v>
      </c>
      <c r="H28" s="19"/>
      <c r="I28" s="18">
        <f>G28+1</f>
        <v>44126</v>
      </c>
      <c r="J28" s="19"/>
      <c r="K28" s="65">
        <f>I28+1</f>
        <v>44127</v>
      </c>
      <c r="L28" s="66"/>
      <c r="M28" s="67"/>
      <c r="N28" s="67"/>
      <c r="O28" s="67"/>
      <c r="P28" s="67"/>
      <c r="Q28" s="67"/>
      <c r="R28" s="68"/>
      <c r="S28" s="59">
        <f>K28+1</f>
        <v>44128</v>
      </c>
      <c r="T28" s="60"/>
      <c r="U28" s="61"/>
      <c r="V28" s="61"/>
      <c r="W28" s="61"/>
      <c r="X28" s="61"/>
      <c r="Y28" s="61"/>
      <c r="Z28" s="62"/>
      <c r="AA28" s="10"/>
    </row>
    <row r="29" spans="1:27" s="1" customFormat="1" x14ac:dyDescent="0.25">
      <c r="A29" s="53"/>
      <c r="B29" s="54"/>
      <c r="C29" s="63"/>
      <c r="D29" s="64"/>
      <c r="E29" s="63"/>
      <c r="F29" s="64"/>
      <c r="G29" s="63"/>
      <c r="H29" s="64"/>
      <c r="I29" s="63"/>
      <c r="J29" s="64"/>
      <c r="K29" s="63"/>
      <c r="L29" s="71"/>
      <c r="M29" s="71"/>
      <c r="N29" s="71"/>
      <c r="O29" s="71"/>
      <c r="P29" s="71"/>
      <c r="Q29" s="71"/>
      <c r="R29" s="64"/>
      <c r="S29" s="53"/>
      <c r="T29" s="54"/>
      <c r="U29" s="54"/>
      <c r="V29" s="54"/>
      <c r="W29" s="54"/>
      <c r="X29" s="54"/>
      <c r="Y29" s="54"/>
      <c r="Z29" s="55"/>
      <c r="AA29" s="10"/>
    </row>
    <row r="30" spans="1:27" s="1" customFormat="1" x14ac:dyDescent="0.25">
      <c r="A30" s="53"/>
      <c r="B30" s="54"/>
      <c r="C30" s="63"/>
      <c r="D30" s="64"/>
      <c r="E30" s="63"/>
      <c r="F30" s="64"/>
      <c r="G30" s="63"/>
      <c r="H30" s="64"/>
      <c r="I30" s="63"/>
      <c r="J30" s="64"/>
      <c r="K30" s="63"/>
      <c r="L30" s="71"/>
      <c r="M30" s="71"/>
      <c r="N30" s="71"/>
      <c r="O30" s="71"/>
      <c r="P30" s="71"/>
      <c r="Q30" s="71"/>
      <c r="R30" s="64"/>
      <c r="S30" s="53"/>
      <c r="T30" s="54"/>
      <c r="U30" s="54"/>
      <c r="V30" s="54"/>
      <c r="W30" s="54"/>
      <c r="X30" s="54"/>
      <c r="Y30" s="54"/>
      <c r="Z30" s="55"/>
      <c r="AA30" s="10"/>
    </row>
    <row r="31" spans="1:27" s="1" customFormat="1" x14ac:dyDescent="0.25">
      <c r="A31" s="53"/>
      <c r="B31" s="54"/>
      <c r="C31" s="63"/>
      <c r="D31" s="64"/>
      <c r="E31" s="63"/>
      <c r="F31" s="64"/>
      <c r="G31" s="63"/>
      <c r="H31" s="64"/>
      <c r="I31" s="63"/>
      <c r="J31" s="64"/>
      <c r="K31" s="63"/>
      <c r="L31" s="71"/>
      <c r="M31" s="71"/>
      <c r="N31" s="71"/>
      <c r="O31" s="71"/>
      <c r="P31" s="71"/>
      <c r="Q31" s="71"/>
      <c r="R31" s="64"/>
      <c r="S31" s="53"/>
      <c r="T31" s="54"/>
      <c r="U31" s="54"/>
      <c r="V31" s="54"/>
      <c r="W31" s="54"/>
      <c r="X31" s="54"/>
      <c r="Y31" s="54"/>
      <c r="Z31" s="55"/>
      <c r="AA31" s="10"/>
    </row>
    <row r="32" spans="1:27" s="1" customFormat="1" x14ac:dyDescent="0.25">
      <c r="A32" s="53"/>
      <c r="B32" s="54"/>
      <c r="C32" s="63"/>
      <c r="D32" s="64"/>
      <c r="E32" s="63"/>
      <c r="F32" s="64"/>
      <c r="G32" s="63"/>
      <c r="H32" s="64"/>
      <c r="I32" s="63"/>
      <c r="J32" s="64"/>
      <c r="K32" s="63"/>
      <c r="L32" s="71"/>
      <c r="M32" s="71"/>
      <c r="N32" s="71"/>
      <c r="O32" s="71"/>
      <c r="P32" s="71"/>
      <c r="Q32" s="71"/>
      <c r="R32" s="64"/>
      <c r="S32" s="53"/>
      <c r="T32" s="54"/>
      <c r="U32" s="54"/>
      <c r="V32" s="54"/>
      <c r="W32" s="54"/>
      <c r="X32" s="54"/>
      <c r="Y32" s="54"/>
      <c r="Z32" s="55"/>
      <c r="AA32" s="10"/>
    </row>
    <row r="33" spans="1:27" s="2" customFormat="1" x14ac:dyDescent="0.25">
      <c r="A33" s="56"/>
      <c r="B33" s="57"/>
      <c r="C33" s="69"/>
      <c r="D33" s="70"/>
      <c r="E33" s="69"/>
      <c r="F33" s="70"/>
      <c r="G33" s="69"/>
      <c r="H33" s="70"/>
      <c r="I33" s="69"/>
      <c r="J33" s="70"/>
      <c r="K33" s="69"/>
      <c r="L33" s="72"/>
      <c r="M33" s="72"/>
      <c r="N33" s="72"/>
      <c r="O33" s="72"/>
      <c r="P33" s="72"/>
      <c r="Q33" s="72"/>
      <c r="R33" s="70"/>
      <c r="S33" s="56"/>
      <c r="T33" s="57"/>
      <c r="U33" s="57"/>
      <c r="V33" s="57"/>
      <c r="W33" s="57"/>
      <c r="X33" s="57"/>
      <c r="Y33" s="57"/>
      <c r="Z33" s="58"/>
      <c r="AA33" s="10"/>
    </row>
    <row r="34" spans="1:27" s="1" customFormat="1" ht="18.5" x14ac:dyDescent="0.25">
      <c r="A34" s="20">
        <f>S28+1</f>
        <v>44129</v>
      </c>
      <c r="B34" s="21"/>
      <c r="C34" s="18">
        <f>A34+1</f>
        <v>44130</v>
      </c>
      <c r="D34" s="19"/>
      <c r="E34" s="18">
        <f>C34+1</f>
        <v>44131</v>
      </c>
      <c r="F34" s="19"/>
      <c r="G34" s="18">
        <f>E34+1</f>
        <v>44132</v>
      </c>
      <c r="H34" s="19"/>
      <c r="I34" s="18">
        <f>G34+1</f>
        <v>44133</v>
      </c>
      <c r="J34" s="19"/>
      <c r="K34" s="65">
        <f>I34+1</f>
        <v>44134</v>
      </c>
      <c r="L34" s="66"/>
      <c r="M34" s="67"/>
      <c r="N34" s="67"/>
      <c r="O34" s="67"/>
      <c r="P34" s="67"/>
      <c r="Q34" s="67"/>
      <c r="R34" s="68"/>
      <c r="S34" s="59">
        <f>K34+1</f>
        <v>44135</v>
      </c>
      <c r="T34" s="60"/>
      <c r="U34" s="61"/>
      <c r="V34" s="61"/>
      <c r="W34" s="61"/>
      <c r="X34" s="61"/>
      <c r="Y34" s="61"/>
      <c r="Z34" s="62"/>
      <c r="AA34" s="10"/>
    </row>
    <row r="35" spans="1:27" s="1" customFormat="1" x14ac:dyDescent="0.25">
      <c r="A35" s="53"/>
      <c r="B35" s="54"/>
      <c r="C35" s="63"/>
      <c r="D35" s="64"/>
      <c r="E35" s="63"/>
      <c r="F35" s="64"/>
      <c r="G35" s="63"/>
      <c r="H35" s="64"/>
      <c r="I35" s="63"/>
      <c r="J35" s="64"/>
      <c r="K35" s="63"/>
      <c r="L35" s="71"/>
      <c r="M35" s="71"/>
      <c r="N35" s="71"/>
      <c r="O35" s="71"/>
      <c r="P35" s="71"/>
      <c r="Q35" s="71"/>
      <c r="R35" s="64"/>
      <c r="S35" s="53"/>
      <c r="T35" s="54"/>
      <c r="U35" s="54"/>
      <c r="V35" s="54"/>
      <c r="W35" s="54"/>
      <c r="X35" s="54"/>
      <c r="Y35" s="54"/>
      <c r="Z35" s="55"/>
      <c r="AA35" s="10"/>
    </row>
    <row r="36" spans="1:27" s="1" customFormat="1" x14ac:dyDescent="0.25">
      <c r="A36" s="53"/>
      <c r="B36" s="54"/>
      <c r="C36" s="63"/>
      <c r="D36" s="64"/>
      <c r="E36" s="63"/>
      <c r="F36" s="64"/>
      <c r="G36" s="63"/>
      <c r="H36" s="64"/>
      <c r="I36" s="63"/>
      <c r="J36" s="64"/>
      <c r="K36" s="63"/>
      <c r="L36" s="71"/>
      <c r="M36" s="71"/>
      <c r="N36" s="71"/>
      <c r="O36" s="71"/>
      <c r="P36" s="71"/>
      <c r="Q36" s="71"/>
      <c r="R36" s="64"/>
      <c r="S36" s="53"/>
      <c r="T36" s="54"/>
      <c r="U36" s="54"/>
      <c r="V36" s="54"/>
      <c r="W36" s="54"/>
      <c r="X36" s="54"/>
      <c r="Y36" s="54"/>
      <c r="Z36" s="55"/>
      <c r="AA36" s="10"/>
    </row>
    <row r="37" spans="1:27" s="1" customFormat="1" x14ac:dyDescent="0.25">
      <c r="A37" s="53"/>
      <c r="B37" s="54"/>
      <c r="C37" s="63"/>
      <c r="D37" s="64"/>
      <c r="E37" s="63"/>
      <c r="F37" s="64"/>
      <c r="G37" s="63"/>
      <c r="H37" s="64"/>
      <c r="I37" s="63"/>
      <c r="J37" s="64"/>
      <c r="K37" s="63"/>
      <c r="L37" s="71"/>
      <c r="M37" s="71"/>
      <c r="N37" s="71"/>
      <c r="O37" s="71"/>
      <c r="P37" s="71"/>
      <c r="Q37" s="71"/>
      <c r="R37" s="64"/>
      <c r="S37" s="53"/>
      <c r="T37" s="54"/>
      <c r="U37" s="54"/>
      <c r="V37" s="54"/>
      <c r="W37" s="54"/>
      <c r="X37" s="54"/>
      <c r="Y37" s="54"/>
      <c r="Z37" s="55"/>
      <c r="AA37" s="10"/>
    </row>
    <row r="38" spans="1:27" s="1" customFormat="1" x14ac:dyDescent="0.25">
      <c r="A38" s="53"/>
      <c r="B38" s="54"/>
      <c r="C38" s="63"/>
      <c r="D38" s="64"/>
      <c r="E38" s="63"/>
      <c r="F38" s="64"/>
      <c r="G38" s="63"/>
      <c r="H38" s="64"/>
      <c r="I38" s="63"/>
      <c r="J38" s="64"/>
      <c r="K38" s="63"/>
      <c r="L38" s="71"/>
      <c r="M38" s="71"/>
      <c r="N38" s="71"/>
      <c r="O38" s="71"/>
      <c r="P38" s="71"/>
      <c r="Q38" s="71"/>
      <c r="R38" s="64"/>
      <c r="S38" s="53"/>
      <c r="T38" s="54"/>
      <c r="U38" s="54"/>
      <c r="V38" s="54"/>
      <c r="W38" s="54"/>
      <c r="X38" s="54"/>
      <c r="Y38" s="54"/>
      <c r="Z38" s="55"/>
      <c r="AA38" s="10"/>
    </row>
    <row r="39" spans="1:27" s="2" customFormat="1" x14ac:dyDescent="0.25">
      <c r="A39" s="56"/>
      <c r="B39" s="57"/>
      <c r="C39" s="69"/>
      <c r="D39" s="70"/>
      <c r="E39" s="69"/>
      <c r="F39" s="70"/>
      <c r="G39" s="69"/>
      <c r="H39" s="70"/>
      <c r="I39" s="69"/>
      <c r="J39" s="70"/>
      <c r="K39" s="69"/>
      <c r="L39" s="72"/>
      <c r="M39" s="72"/>
      <c r="N39" s="72"/>
      <c r="O39" s="72"/>
      <c r="P39" s="72"/>
      <c r="Q39" s="72"/>
      <c r="R39" s="70"/>
      <c r="S39" s="56"/>
      <c r="T39" s="57"/>
      <c r="U39" s="57"/>
      <c r="V39" s="57"/>
      <c r="W39" s="57"/>
      <c r="X39" s="57"/>
      <c r="Y39" s="57"/>
      <c r="Z39" s="58"/>
      <c r="AA39" s="10"/>
    </row>
    <row r="40" spans="1:27" ht="18.5" x14ac:dyDescent="0.3">
      <c r="A40" s="20">
        <f>S34+1</f>
        <v>44136</v>
      </c>
      <c r="B40" s="21"/>
      <c r="C40" s="18">
        <f>A40+1</f>
        <v>44137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53"/>
      <c r="B41" s="54"/>
      <c r="C41" s="63"/>
      <c r="D41" s="64"/>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3"/>
      <c r="D42" s="64"/>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3"/>
      <c r="D43" s="64"/>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3"/>
      <c r="D44" s="64"/>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5">
      <c r="A45" s="56"/>
      <c r="B45" s="57"/>
      <c r="C45" s="69"/>
      <c r="D45" s="70"/>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sqref="A1:H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3">
        <f>DATE('1'!AD18,'1'!AD20+10,1)</f>
        <v>44136</v>
      </c>
      <c r="B1" s="73"/>
      <c r="C1" s="73"/>
      <c r="D1" s="73"/>
      <c r="E1" s="73"/>
      <c r="F1" s="73"/>
      <c r="G1" s="73"/>
      <c r="H1" s="73"/>
      <c r="I1" s="17"/>
      <c r="J1" s="17"/>
      <c r="K1" s="76">
        <f>DATE(YEAR(A1),MONTH(A1)-1,1)</f>
        <v>44105</v>
      </c>
      <c r="L1" s="76"/>
      <c r="M1" s="76"/>
      <c r="N1" s="76"/>
      <c r="O1" s="76"/>
      <c r="P1" s="76"/>
      <c r="Q1" s="76"/>
      <c r="R1" s="3"/>
      <c r="S1" s="76">
        <f>DATE(YEAR(A1),MONTH(A1)+1,1)</f>
        <v>44166</v>
      </c>
      <c r="T1" s="76"/>
      <c r="U1" s="76"/>
      <c r="V1" s="76"/>
      <c r="W1" s="76"/>
      <c r="X1" s="76"/>
      <c r="Y1" s="76"/>
      <c r="Z1" s="3"/>
      <c r="AA1" s="3"/>
    </row>
    <row r="2" spans="1:27" s="4" customFormat="1" ht="11.25" customHeight="1" x14ac:dyDescent="0.3">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44105</v>
      </c>
      <c r="P3" s="28">
        <f t="shared" si="0"/>
        <v>44106</v>
      </c>
      <c r="Q3" s="28">
        <f t="shared" si="0"/>
        <v>44107</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44166</v>
      </c>
      <c r="V3" s="28">
        <f t="shared" si="1"/>
        <v>44167</v>
      </c>
      <c r="W3" s="28">
        <f t="shared" si="1"/>
        <v>44168</v>
      </c>
      <c r="X3" s="28">
        <f t="shared" si="1"/>
        <v>44169</v>
      </c>
      <c r="Y3" s="28">
        <f t="shared" si="1"/>
        <v>44170</v>
      </c>
      <c r="Z3" s="5"/>
      <c r="AA3" s="5"/>
    </row>
    <row r="4" spans="1:27" s="6" customFormat="1" ht="9" customHeight="1" x14ac:dyDescent="0.2">
      <c r="A4" s="73"/>
      <c r="B4" s="73"/>
      <c r="C4" s="73"/>
      <c r="D4" s="73"/>
      <c r="E4" s="73"/>
      <c r="F4" s="73"/>
      <c r="G4" s="73"/>
      <c r="H4" s="73"/>
      <c r="I4" s="17"/>
      <c r="J4" s="17"/>
      <c r="K4" s="28">
        <f t="shared" si="0"/>
        <v>44108</v>
      </c>
      <c r="L4" s="28">
        <f t="shared" si="0"/>
        <v>44109</v>
      </c>
      <c r="M4" s="28">
        <f t="shared" si="0"/>
        <v>44110</v>
      </c>
      <c r="N4" s="28">
        <f t="shared" si="0"/>
        <v>44111</v>
      </c>
      <c r="O4" s="28">
        <f t="shared" si="0"/>
        <v>44112</v>
      </c>
      <c r="P4" s="28">
        <f t="shared" si="0"/>
        <v>44113</v>
      </c>
      <c r="Q4" s="28">
        <f t="shared" si="0"/>
        <v>44114</v>
      </c>
      <c r="R4" s="3"/>
      <c r="S4" s="28">
        <f t="shared" si="1"/>
        <v>44171</v>
      </c>
      <c r="T4" s="28">
        <f t="shared" si="1"/>
        <v>44172</v>
      </c>
      <c r="U4" s="28">
        <f t="shared" si="1"/>
        <v>44173</v>
      </c>
      <c r="V4" s="28">
        <f t="shared" si="1"/>
        <v>44174</v>
      </c>
      <c r="W4" s="28">
        <f t="shared" si="1"/>
        <v>44175</v>
      </c>
      <c r="X4" s="28">
        <f t="shared" si="1"/>
        <v>44176</v>
      </c>
      <c r="Y4" s="28">
        <f t="shared" si="1"/>
        <v>44177</v>
      </c>
      <c r="Z4" s="5"/>
      <c r="AA4" s="5"/>
    </row>
    <row r="5" spans="1:27" s="6" customFormat="1" ht="9" customHeight="1" x14ac:dyDescent="0.2">
      <c r="A5" s="73"/>
      <c r="B5" s="73"/>
      <c r="C5" s="73"/>
      <c r="D5" s="73"/>
      <c r="E5" s="73"/>
      <c r="F5" s="73"/>
      <c r="G5" s="73"/>
      <c r="H5" s="73"/>
      <c r="I5" s="17"/>
      <c r="J5" s="17"/>
      <c r="K5" s="28">
        <f t="shared" si="0"/>
        <v>44115</v>
      </c>
      <c r="L5" s="28">
        <f t="shared" si="0"/>
        <v>44116</v>
      </c>
      <c r="M5" s="28">
        <f t="shared" si="0"/>
        <v>44117</v>
      </c>
      <c r="N5" s="28">
        <f t="shared" si="0"/>
        <v>44118</v>
      </c>
      <c r="O5" s="28">
        <f t="shared" si="0"/>
        <v>44119</v>
      </c>
      <c r="P5" s="28">
        <f t="shared" si="0"/>
        <v>44120</v>
      </c>
      <c r="Q5" s="28">
        <f t="shared" si="0"/>
        <v>44121</v>
      </c>
      <c r="R5" s="3"/>
      <c r="S5" s="28">
        <f t="shared" si="1"/>
        <v>44178</v>
      </c>
      <c r="T5" s="28">
        <f t="shared" si="1"/>
        <v>44179</v>
      </c>
      <c r="U5" s="28">
        <f t="shared" si="1"/>
        <v>44180</v>
      </c>
      <c r="V5" s="28">
        <f t="shared" si="1"/>
        <v>44181</v>
      </c>
      <c r="W5" s="28">
        <f t="shared" si="1"/>
        <v>44182</v>
      </c>
      <c r="X5" s="28">
        <f t="shared" si="1"/>
        <v>44183</v>
      </c>
      <c r="Y5" s="28">
        <f t="shared" si="1"/>
        <v>44184</v>
      </c>
      <c r="Z5" s="5"/>
      <c r="AA5" s="5"/>
    </row>
    <row r="6" spans="1:27" s="6" customFormat="1" ht="9" customHeight="1" x14ac:dyDescent="0.2">
      <c r="A6" s="73"/>
      <c r="B6" s="73"/>
      <c r="C6" s="73"/>
      <c r="D6" s="73"/>
      <c r="E6" s="73"/>
      <c r="F6" s="73"/>
      <c r="G6" s="73"/>
      <c r="H6" s="73"/>
      <c r="I6" s="17"/>
      <c r="J6" s="17"/>
      <c r="K6" s="28">
        <f t="shared" si="0"/>
        <v>44122</v>
      </c>
      <c r="L6" s="28">
        <f t="shared" si="0"/>
        <v>44123</v>
      </c>
      <c r="M6" s="28">
        <f t="shared" si="0"/>
        <v>44124</v>
      </c>
      <c r="N6" s="28">
        <f t="shared" si="0"/>
        <v>44125</v>
      </c>
      <c r="O6" s="28">
        <f t="shared" si="0"/>
        <v>44126</v>
      </c>
      <c r="P6" s="28">
        <f t="shared" si="0"/>
        <v>44127</v>
      </c>
      <c r="Q6" s="28">
        <f t="shared" si="0"/>
        <v>44128</v>
      </c>
      <c r="R6" s="3"/>
      <c r="S6" s="28">
        <f t="shared" si="1"/>
        <v>44185</v>
      </c>
      <c r="T6" s="28">
        <f t="shared" si="1"/>
        <v>44186</v>
      </c>
      <c r="U6" s="28">
        <f t="shared" si="1"/>
        <v>44187</v>
      </c>
      <c r="V6" s="28">
        <f t="shared" si="1"/>
        <v>44188</v>
      </c>
      <c r="W6" s="28">
        <f t="shared" si="1"/>
        <v>44189</v>
      </c>
      <c r="X6" s="28">
        <f t="shared" si="1"/>
        <v>44190</v>
      </c>
      <c r="Y6" s="28">
        <f t="shared" si="1"/>
        <v>44191</v>
      </c>
      <c r="Z6" s="5"/>
      <c r="AA6" s="5"/>
    </row>
    <row r="7" spans="1:27" s="6" customFormat="1" ht="9" customHeight="1" x14ac:dyDescent="0.2">
      <c r="A7" s="73"/>
      <c r="B7" s="73"/>
      <c r="C7" s="73"/>
      <c r="D7" s="73"/>
      <c r="E7" s="73"/>
      <c r="F7" s="73"/>
      <c r="G7" s="73"/>
      <c r="H7" s="73"/>
      <c r="I7" s="17"/>
      <c r="J7" s="17"/>
      <c r="K7" s="28">
        <f t="shared" si="0"/>
        <v>44129</v>
      </c>
      <c r="L7" s="28">
        <f t="shared" si="0"/>
        <v>44130</v>
      </c>
      <c r="M7" s="28">
        <f t="shared" si="0"/>
        <v>44131</v>
      </c>
      <c r="N7" s="28">
        <f t="shared" si="0"/>
        <v>44132</v>
      </c>
      <c r="O7" s="28">
        <f t="shared" si="0"/>
        <v>44133</v>
      </c>
      <c r="P7" s="28">
        <f t="shared" si="0"/>
        <v>44134</v>
      </c>
      <c r="Q7" s="28">
        <f t="shared" si="0"/>
        <v>44135</v>
      </c>
      <c r="R7" s="3"/>
      <c r="S7" s="28">
        <f t="shared" si="1"/>
        <v>44192</v>
      </c>
      <c r="T7" s="28">
        <f t="shared" si="1"/>
        <v>44193</v>
      </c>
      <c r="U7" s="28">
        <f t="shared" si="1"/>
        <v>44194</v>
      </c>
      <c r="V7" s="28">
        <f t="shared" si="1"/>
        <v>44195</v>
      </c>
      <c r="W7" s="28">
        <f t="shared" si="1"/>
        <v>44196</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74">
        <f>A10</f>
        <v>44136</v>
      </c>
      <c r="B9" s="75"/>
      <c r="C9" s="75">
        <f>C10</f>
        <v>44137</v>
      </c>
      <c r="D9" s="75"/>
      <c r="E9" s="75">
        <f>E10</f>
        <v>44138</v>
      </c>
      <c r="F9" s="75"/>
      <c r="G9" s="75">
        <f>G10</f>
        <v>44139</v>
      </c>
      <c r="H9" s="75"/>
      <c r="I9" s="75">
        <f>I10</f>
        <v>44140</v>
      </c>
      <c r="J9" s="75"/>
      <c r="K9" s="75">
        <f>K10</f>
        <v>44141</v>
      </c>
      <c r="L9" s="75"/>
      <c r="M9" s="75"/>
      <c r="N9" s="75"/>
      <c r="O9" s="75"/>
      <c r="P9" s="75"/>
      <c r="Q9" s="75"/>
      <c r="R9" s="75"/>
      <c r="S9" s="75">
        <f>S10</f>
        <v>44142</v>
      </c>
      <c r="T9" s="75"/>
      <c r="U9" s="75"/>
      <c r="V9" s="75"/>
      <c r="W9" s="75"/>
      <c r="X9" s="75"/>
      <c r="Y9" s="75"/>
      <c r="Z9" s="77"/>
    </row>
    <row r="10" spans="1:27" s="1" customFormat="1" ht="18.5" x14ac:dyDescent="0.25">
      <c r="A10" s="20">
        <f>$A$1-(WEEKDAY($A$1,1)-(start_day-1))-IF((WEEKDAY($A$1,1)-(start_day-1))&lt;=0,7,0)+1</f>
        <v>44136</v>
      </c>
      <c r="B10" s="21"/>
      <c r="C10" s="18">
        <f>A10+1</f>
        <v>44137</v>
      </c>
      <c r="D10" s="19"/>
      <c r="E10" s="18">
        <f>C10+1</f>
        <v>44138</v>
      </c>
      <c r="F10" s="19"/>
      <c r="G10" s="18">
        <f>E10+1</f>
        <v>44139</v>
      </c>
      <c r="H10" s="19"/>
      <c r="I10" s="18">
        <f>G10+1</f>
        <v>44140</v>
      </c>
      <c r="J10" s="19"/>
      <c r="K10" s="65">
        <f>I10+1</f>
        <v>44141</v>
      </c>
      <c r="L10" s="66"/>
      <c r="M10" s="67"/>
      <c r="N10" s="67"/>
      <c r="O10" s="67"/>
      <c r="P10" s="67"/>
      <c r="Q10" s="67"/>
      <c r="R10" s="68"/>
      <c r="S10" s="59">
        <f>K10+1</f>
        <v>44142</v>
      </c>
      <c r="T10" s="60"/>
      <c r="U10" s="61"/>
      <c r="V10" s="61"/>
      <c r="W10" s="61"/>
      <c r="X10" s="61"/>
      <c r="Y10" s="61"/>
      <c r="Z10" s="62"/>
      <c r="AA10" s="10"/>
    </row>
    <row r="11" spans="1:27" s="1" customFormat="1" x14ac:dyDescent="0.25">
      <c r="A11" s="53"/>
      <c r="B11" s="54"/>
      <c r="C11" s="63"/>
      <c r="D11" s="64"/>
      <c r="E11" s="63"/>
      <c r="F11" s="64"/>
      <c r="G11" s="63"/>
      <c r="H11" s="64"/>
      <c r="I11" s="63"/>
      <c r="J11" s="64"/>
      <c r="K11" s="63"/>
      <c r="L11" s="71"/>
      <c r="M11" s="71"/>
      <c r="N11" s="71"/>
      <c r="O11" s="71"/>
      <c r="P11" s="71"/>
      <c r="Q11" s="71"/>
      <c r="R11" s="64"/>
      <c r="S11" s="53"/>
      <c r="T11" s="54"/>
      <c r="U11" s="54"/>
      <c r="V11" s="54"/>
      <c r="W11" s="54"/>
      <c r="X11" s="54"/>
      <c r="Y11" s="54"/>
      <c r="Z11" s="55"/>
      <c r="AA11" s="10"/>
    </row>
    <row r="12" spans="1:27" s="1" customFormat="1" x14ac:dyDescent="0.25">
      <c r="A12" s="53"/>
      <c r="B12" s="54"/>
      <c r="C12" s="63"/>
      <c r="D12" s="64"/>
      <c r="E12" s="63"/>
      <c r="F12" s="64"/>
      <c r="G12" s="63"/>
      <c r="H12" s="64"/>
      <c r="I12" s="63"/>
      <c r="J12" s="64"/>
      <c r="K12" s="63"/>
      <c r="L12" s="71"/>
      <c r="M12" s="71"/>
      <c r="N12" s="71"/>
      <c r="O12" s="71"/>
      <c r="P12" s="71"/>
      <c r="Q12" s="71"/>
      <c r="R12" s="64"/>
      <c r="S12" s="53"/>
      <c r="T12" s="54"/>
      <c r="U12" s="54"/>
      <c r="V12" s="54"/>
      <c r="W12" s="54"/>
      <c r="X12" s="54"/>
      <c r="Y12" s="54"/>
      <c r="Z12" s="55"/>
      <c r="AA12" s="10"/>
    </row>
    <row r="13" spans="1:27" s="1" customFormat="1" x14ac:dyDescent="0.25">
      <c r="A13" s="53"/>
      <c r="B13" s="54"/>
      <c r="C13" s="63"/>
      <c r="D13" s="64"/>
      <c r="E13" s="63"/>
      <c r="F13" s="64"/>
      <c r="G13" s="63"/>
      <c r="H13" s="64"/>
      <c r="I13" s="63"/>
      <c r="J13" s="64"/>
      <c r="K13" s="63"/>
      <c r="L13" s="71"/>
      <c r="M13" s="71"/>
      <c r="N13" s="71"/>
      <c r="O13" s="71"/>
      <c r="P13" s="71"/>
      <c r="Q13" s="71"/>
      <c r="R13" s="64"/>
      <c r="S13" s="53"/>
      <c r="T13" s="54"/>
      <c r="U13" s="54"/>
      <c r="V13" s="54"/>
      <c r="W13" s="54"/>
      <c r="X13" s="54"/>
      <c r="Y13" s="54"/>
      <c r="Z13" s="55"/>
      <c r="AA13" s="10"/>
    </row>
    <row r="14" spans="1:27" s="1" customFormat="1" x14ac:dyDescent="0.25">
      <c r="A14" s="53"/>
      <c r="B14" s="54"/>
      <c r="C14" s="63"/>
      <c r="D14" s="64"/>
      <c r="E14" s="63"/>
      <c r="F14" s="64"/>
      <c r="G14" s="63"/>
      <c r="H14" s="64"/>
      <c r="I14" s="63"/>
      <c r="J14" s="64"/>
      <c r="K14" s="63"/>
      <c r="L14" s="71"/>
      <c r="M14" s="71"/>
      <c r="N14" s="71"/>
      <c r="O14" s="71"/>
      <c r="P14" s="71"/>
      <c r="Q14" s="71"/>
      <c r="R14" s="64"/>
      <c r="S14" s="53"/>
      <c r="T14" s="54"/>
      <c r="U14" s="54"/>
      <c r="V14" s="54"/>
      <c r="W14" s="54"/>
      <c r="X14" s="54"/>
      <c r="Y14" s="54"/>
      <c r="Z14" s="55"/>
      <c r="AA14" s="10"/>
    </row>
    <row r="15" spans="1:27" s="2" customFormat="1" ht="13.15" customHeight="1" x14ac:dyDescent="0.25">
      <c r="A15" s="56"/>
      <c r="B15" s="57"/>
      <c r="C15" s="69"/>
      <c r="D15" s="70"/>
      <c r="E15" s="69"/>
      <c r="F15" s="70"/>
      <c r="G15" s="69"/>
      <c r="H15" s="70"/>
      <c r="I15" s="69"/>
      <c r="J15" s="70"/>
      <c r="K15" s="69"/>
      <c r="L15" s="72"/>
      <c r="M15" s="72"/>
      <c r="N15" s="72"/>
      <c r="O15" s="72"/>
      <c r="P15" s="72"/>
      <c r="Q15" s="72"/>
      <c r="R15" s="70"/>
      <c r="S15" s="56"/>
      <c r="T15" s="57"/>
      <c r="U15" s="57"/>
      <c r="V15" s="57"/>
      <c r="W15" s="57"/>
      <c r="X15" s="57"/>
      <c r="Y15" s="57"/>
      <c r="Z15" s="58"/>
      <c r="AA15" s="10"/>
    </row>
    <row r="16" spans="1:27" s="1" customFormat="1" ht="18.5" x14ac:dyDescent="0.25">
      <c r="A16" s="20">
        <f>S10+1</f>
        <v>44143</v>
      </c>
      <c r="B16" s="21"/>
      <c r="C16" s="18">
        <f>A16+1</f>
        <v>44144</v>
      </c>
      <c r="D16" s="19"/>
      <c r="E16" s="18">
        <f>C16+1</f>
        <v>44145</v>
      </c>
      <c r="F16" s="19"/>
      <c r="G16" s="18">
        <f>E16+1</f>
        <v>44146</v>
      </c>
      <c r="H16" s="19"/>
      <c r="I16" s="18">
        <f>G16+1</f>
        <v>44147</v>
      </c>
      <c r="J16" s="19"/>
      <c r="K16" s="65">
        <f>I16+1</f>
        <v>44148</v>
      </c>
      <c r="L16" s="66"/>
      <c r="M16" s="67"/>
      <c r="N16" s="67"/>
      <c r="O16" s="67"/>
      <c r="P16" s="67"/>
      <c r="Q16" s="67"/>
      <c r="R16" s="68"/>
      <c r="S16" s="59">
        <f>K16+1</f>
        <v>44149</v>
      </c>
      <c r="T16" s="60"/>
      <c r="U16" s="61"/>
      <c r="V16" s="61"/>
      <c r="W16" s="61"/>
      <c r="X16" s="61"/>
      <c r="Y16" s="61"/>
      <c r="Z16" s="62"/>
      <c r="AA16" s="10"/>
    </row>
    <row r="17" spans="1:27" s="1" customFormat="1" x14ac:dyDescent="0.25">
      <c r="A17" s="53"/>
      <c r="B17" s="54"/>
      <c r="C17" s="63"/>
      <c r="D17" s="64"/>
      <c r="E17" s="63"/>
      <c r="F17" s="64"/>
      <c r="G17" s="63"/>
      <c r="H17" s="64"/>
      <c r="I17" s="63"/>
      <c r="J17" s="64"/>
      <c r="K17" s="63"/>
      <c r="L17" s="71"/>
      <c r="M17" s="71"/>
      <c r="N17" s="71"/>
      <c r="O17" s="71"/>
      <c r="P17" s="71"/>
      <c r="Q17" s="71"/>
      <c r="R17" s="64"/>
      <c r="S17" s="53"/>
      <c r="T17" s="54"/>
      <c r="U17" s="54"/>
      <c r="V17" s="54"/>
      <c r="W17" s="54"/>
      <c r="X17" s="54"/>
      <c r="Y17" s="54"/>
      <c r="Z17" s="55"/>
      <c r="AA17" s="10"/>
    </row>
    <row r="18" spans="1:27" s="1" customFormat="1" x14ac:dyDescent="0.25">
      <c r="A18" s="53"/>
      <c r="B18" s="54"/>
      <c r="C18" s="63"/>
      <c r="D18" s="64"/>
      <c r="E18" s="63"/>
      <c r="F18" s="64"/>
      <c r="G18" s="63"/>
      <c r="H18" s="64"/>
      <c r="I18" s="63"/>
      <c r="J18" s="64"/>
      <c r="K18" s="63"/>
      <c r="L18" s="71"/>
      <c r="M18" s="71"/>
      <c r="N18" s="71"/>
      <c r="O18" s="71"/>
      <c r="P18" s="71"/>
      <c r="Q18" s="71"/>
      <c r="R18" s="64"/>
      <c r="S18" s="53"/>
      <c r="T18" s="54"/>
      <c r="U18" s="54"/>
      <c r="V18" s="54"/>
      <c r="W18" s="54"/>
      <c r="X18" s="54"/>
      <c r="Y18" s="54"/>
      <c r="Z18" s="55"/>
      <c r="AA18" s="10"/>
    </row>
    <row r="19" spans="1:27" s="1" customFormat="1" x14ac:dyDescent="0.25">
      <c r="A19" s="53"/>
      <c r="B19" s="54"/>
      <c r="C19" s="63"/>
      <c r="D19" s="64"/>
      <c r="E19" s="63"/>
      <c r="F19" s="64"/>
      <c r="G19" s="63"/>
      <c r="H19" s="64"/>
      <c r="I19" s="63"/>
      <c r="J19" s="64"/>
      <c r="K19" s="63"/>
      <c r="L19" s="71"/>
      <c r="M19" s="71"/>
      <c r="N19" s="71"/>
      <c r="O19" s="71"/>
      <c r="P19" s="71"/>
      <c r="Q19" s="71"/>
      <c r="R19" s="64"/>
      <c r="S19" s="53"/>
      <c r="T19" s="54"/>
      <c r="U19" s="54"/>
      <c r="V19" s="54"/>
      <c r="W19" s="54"/>
      <c r="X19" s="54"/>
      <c r="Y19" s="54"/>
      <c r="Z19" s="55"/>
      <c r="AA19" s="10"/>
    </row>
    <row r="20" spans="1:27" s="1" customFormat="1" x14ac:dyDescent="0.25">
      <c r="A20" s="53"/>
      <c r="B20" s="54"/>
      <c r="C20" s="63"/>
      <c r="D20" s="64"/>
      <c r="E20" s="63"/>
      <c r="F20" s="64"/>
      <c r="G20" s="63"/>
      <c r="H20" s="64"/>
      <c r="I20" s="63"/>
      <c r="J20" s="64"/>
      <c r="K20" s="63"/>
      <c r="L20" s="71"/>
      <c r="M20" s="71"/>
      <c r="N20" s="71"/>
      <c r="O20" s="71"/>
      <c r="P20" s="71"/>
      <c r="Q20" s="71"/>
      <c r="R20" s="64"/>
      <c r="S20" s="53"/>
      <c r="T20" s="54"/>
      <c r="U20" s="54"/>
      <c r="V20" s="54"/>
      <c r="W20" s="54"/>
      <c r="X20" s="54"/>
      <c r="Y20" s="54"/>
      <c r="Z20" s="55"/>
      <c r="AA20" s="10"/>
    </row>
    <row r="21" spans="1:27" s="2" customFormat="1" ht="13.15" customHeight="1" x14ac:dyDescent="0.25">
      <c r="A21" s="56"/>
      <c r="B21" s="57"/>
      <c r="C21" s="69"/>
      <c r="D21" s="70"/>
      <c r="E21" s="69"/>
      <c r="F21" s="70"/>
      <c r="G21" s="69"/>
      <c r="H21" s="70"/>
      <c r="I21" s="69"/>
      <c r="J21" s="70"/>
      <c r="K21" s="69"/>
      <c r="L21" s="72"/>
      <c r="M21" s="72"/>
      <c r="N21" s="72"/>
      <c r="O21" s="72"/>
      <c r="P21" s="72"/>
      <c r="Q21" s="72"/>
      <c r="R21" s="70"/>
      <c r="S21" s="56"/>
      <c r="T21" s="57"/>
      <c r="U21" s="57"/>
      <c r="V21" s="57"/>
      <c r="W21" s="57"/>
      <c r="X21" s="57"/>
      <c r="Y21" s="57"/>
      <c r="Z21" s="58"/>
      <c r="AA21" s="10"/>
    </row>
    <row r="22" spans="1:27" s="1" customFormat="1" ht="18.5" x14ac:dyDescent="0.25">
      <c r="A22" s="20">
        <f>S16+1</f>
        <v>44150</v>
      </c>
      <c r="B22" s="21"/>
      <c r="C22" s="18">
        <f>A22+1</f>
        <v>44151</v>
      </c>
      <c r="D22" s="19"/>
      <c r="E22" s="18">
        <f>C22+1</f>
        <v>44152</v>
      </c>
      <c r="F22" s="19"/>
      <c r="G22" s="18">
        <f>E22+1</f>
        <v>44153</v>
      </c>
      <c r="H22" s="19"/>
      <c r="I22" s="18">
        <f>G22+1</f>
        <v>44154</v>
      </c>
      <c r="J22" s="19"/>
      <c r="K22" s="65">
        <f>I22+1</f>
        <v>44155</v>
      </c>
      <c r="L22" s="66"/>
      <c r="M22" s="67"/>
      <c r="N22" s="67"/>
      <c r="O22" s="67"/>
      <c r="P22" s="67"/>
      <c r="Q22" s="67"/>
      <c r="R22" s="68"/>
      <c r="S22" s="59">
        <f>K22+1</f>
        <v>44156</v>
      </c>
      <c r="T22" s="60"/>
      <c r="U22" s="61"/>
      <c r="V22" s="61"/>
      <c r="W22" s="61"/>
      <c r="X22" s="61"/>
      <c r="Y22" s="61"/>
      <c r="Z22" s="62"/>
      <c r="AA22" s="10"/>
    </row>
    <row r="23" spans="1:27" s="1" customFormat="1" x14ac:dyDescent="0.25">
      <c r="A23" s="53"/>
      <c r="B23" s="54"/>
      <c r="C23" s="63"/>
      <c r="D23" s="64"/>
      <c r="E23" s="63"/>
      <c r="F23" s="64"/>
      <c r="G23" s="63"/>
      <c r="H23" s="64"/>
      <c r="I23" s="63"/>
      <c r="J23" s="64"/>
      <c r="K23" s="63"/>
      <c r="L23" s="71"/>
      <c r="M23" s="71"/>
      <c r="N23" s="71"/>
      <c r="O23" s="71"/>
      <c r="P23" s="71"/>
      <c r="Q23" s="71"/>
      <c r="R23" s="64"/>
      <c r="S23" s="53"/>
      <c r="T23" s="54"/>
      <c r="U23" s="54"/>
      <c r="V23" s="54"/>
      <c r="W23" s="54"/>
      <c r="X23" s="54"/>
      <c r="Y23" s="54"/>
      <c r="Z23" s="55"/>
      <c r="AA23" s="10"/>
    </row>
    <row r="24" spans="1:27" s="1" customFormat="1" x14ac:dyDescent="0.25">
      <c r="A24" s="53"/>
      <c r="B24" s="54"/>
      <c r="C24" s="63"/>
      <c r="D24" s="64"/>
      <c r="E24" s="63"/>
      <c r="F24" s="64"/>
      <c r="G24" s="63"/>
      <c r="H24" s="64"/>
      <c r="I24" s="63"/>
      <c r="J24" s="64"/>
      <c r="K24" s="63"/>
      <c r="L24" s="71"/>
      <c r="M24" s="71"/>
      <c r="N24" s="71"/>
      <c r="O24" s="71"/>
      <c r="P24" s="71"/>
      <c r="Q24" s="71"/>
      <c r="R24" s="64"/>
      <c r="S24" s="53"/>
      <c r="T24" s="54"/>
      <c r="U24" s="54"/>
      <c r="V24" s="54"/>
      <c r="W24" s="54"/>
      <c r="X24" s="54"/>
      <c r="Y24" s="54"/>
      <c r="Z24" s="55"/>
      <c r="AA24" s="10"/>
    </row>
    <row r="25" spans="1:27" s="1" customFormat="1" x14ac:dyDescent="0.25">
      <c r="A25" s="53"/>
      <c r="B25" s="54"/>
      <c r="C25" s="63"/>
      <c r="D25" s="64"/>
      <c r="E25" s="63"/>
      <c r="F25" s="64"/>
      <c r="G25" s="63"/>
      <c r="H25" s="64"/>
      <c r="I25" s="63"/>
      <c r="J25" s="64"/>
      <c r="K25" s="63"/>
      <c r="L25" s="71"/>
      <c r="M25" s="71"/>
      <c r="N25" s="71"/>
      <c r="O25" s="71"/>
      <c r="P25" s="71"/>
      <c r="Q25" s="71"/>
      <c r="R25" s="64"/>
      <c r="S25" s="53"/>
      <c r="T25" s="54"/>
      <c r="U25" s="54"/>
      <c r="V25" s="54"/>
      <c r="W25" s="54"/>
      <c r="X25" s="54"/>
      <c r="Y25" s="54"/>
      <c r="Z25" s="55"/>
      <c r="AA25" s="10"/>
    </row>
    <row r="26" spans="1:27" s="1" customFormat="1" x14ac:dyDescent="0.25">
      <c r="A26" s="53"/>
      <c r="B26" s="54"/>
      <c r="C26" s="63"/>
      <c r="D26" s="64"/>
      <c r="E26" s="63"/>
      <c r="F26" s="64"/>
      <c r="G26" s="63"/>
      <c r="H26" s="64"/>
      <c r="I26" s="63"/>
      <c r="J26" s="64"/>
      <c r="K26" s="63"/>
      <c r="L26" s="71"/>
      <c r="M26" s="71"/>
      <c r="N26" s="71"/>
      <c r="O26" s="71"/>
      <c r="P26" s="71"/>
      <c r="Q26" s="71"/>
      <c r="R26" s="64"/>
      <c r="S26" s="53"/>
      <c r="T26" s="54"/>
      <c r="U26" s="54"/>
      <c r="V26" s="54"/>
      <c r="W26" s="54"/>
      <c r="X26" s="54"/>
      <c r="Y26" s="54"/>
      <c r="Z26" s="55"/>
      <c r="AA26" s="10"/>
    </row>
    <row r="27" spans="1:27" s="2" customFormat="1" x14ac:dyDescent="0.25">
      <c r="A27" s="56"/>
      <c r="B27" s="57"/>
      <c r="C27" s="69"/>
      <c r="D27" s="70"/>
      <c r="E27" s="69"/>
      <c r="F27" s="70"/>
      <c r="G27" s="69"/>
      <c r="H27" s="70"/>
      <c r="I27" s="69"/>
      <c r="J27" s="70"/>
      <c r="K27" s="69"/>
      <c r="L27" s="72"/>
      <c r="M27" s="72"/>
      <c r="N27" s="72"/>
      <c r="O27" s="72"/>
      <c r="P27" s="72"/>
      <c r="Q27" s="72"/>
      <c r="R27" s="70"/>
      <c r="S27" s="56"/>
      <c r="T27" s="57"/>
      <c r="U27" s="57"/>
      <c r="V27" s="57"/>
      <c r="W27" s="57"/>
      <c r="X27" s="57"/>
      <c r="Y27" s="57"/>
      <c r="Z27" s="58"/>
      <c r="AA27" s="10"/>
    </row>
    <row r="28" spans="1:27" s="1" customFormat="1" ht="18.5" x14ac:dyDescent="0.25">
      <c r="A28" s="20">
        <f>S22+1</f>
        <v>44157</v>
      </c>
      <c r="B28" s="21"/>
      <c r="C28" s="18">
        <f>A28+1</f>
        <v>44158</v>
      </c>
      <c r="D28" s="19"/>
      <c r="E28" s="18">
        <f>C28+1</f>
        <v>44159</v>
      </c>
      <c r="F28" s="19"/>
      <c r="G28" s="18">
        <f>E28+1</f>
        <v>44160</v>
      </c>
      <c r="H28" s="19"/>
      <c r="I28" s="18">
        <f>G28+1</f>
        <v>44161</v>
      </c>
      <c r="J28" s="19"/>
      <c r="K28" s="65">
        <f>I28+1</f>
        <v>44162</v>
      </c>
      <c r="L28" s="66"/>
      <c r="M28" s="67"/>
      <c r="N28" s="67"/>
      <c r="O28" s="67"/>
      <c r="P28" s="67"/>
      <c r="Q28" s="67"/>
      <c r="R28" s="68"/>
      <c r="S28" s="59">
        <f>K28+1</f>
        <v>44163</v>
      </c>
      <c r="T28" s="60"/>
      <c r="U28" s="61"/>
      <c r="V28" s="61"/>
      <c r="W28" s="61"/>
      <c r="X28" s="61"/>
      <c r="Y28" s="61"/>
      <c r="Z28" s="62"/>
      <c r="AA28" s="10"/>
    </row>
    <row r="29" spans="1:27" s="1" customFormat="1" x14ac:dyDescent="0.25">
      <c r="A29" s="53"/>
      <c r="B29" s="54"/>
      <c r="C29" s="63"/>
      <c r="D29" s="64"/>
      <c r="E29" s="63"/>
      <c r="F29" s="64"/>
      <c r="G29" s="63"/>
      <c r="H29" s="64"/>
      <c r="I29" s="63"/>
      <c r="J29" s="64"/>
      <c r="K29" s="63"/>
      <c r="L29" s="71"/>
      <c r="M29" s="71"/>
      <c r="N29" s="71"/>
      <c r="O29" s="71"/>
      <c r="P29" s="71"/>
      <c r="Q29" s="71"/>
      <c r="R29" s="64"/>
      <c r="S29" s="53"/>
      <c r="T29" s="54"/>
      <c r="U29" s="54"/>
      <c r="V29" s="54"/>
      <c r="W29" s="54"/>
      <c r="X29" s="54"/>
      <c r="Y29" s="54"/>
      <c r="Z29" s="55"/>
      <c r="AA29" s="10"/>
    </row>
    <row r="30" spans="1:27" s="1" customFormat="1" x14ac:dyDescent="0.25">
      <c r="A30" s="53"/>
      <c r="B30" s="54"/>
      <c r="C30" s="63"/>
      <c r="D30" s="64"/>
      <c r="E30" s="63"/>
      <c r="F30" s="64"/>
      <c r="G30" s="63"/>
      <c r="H30" s="64"/>
      <c r="I30" s="63"/>
      <c r="J30" s="64"/>
      <c r="K30" s="63"/>
      <c r="L30" s="71"/>
      <c r="M30" s="71"/>
      <c r="N30" s="71"/>
      <c r="O30" s="71"/>
      <c r="P30" s="71"/>
      <c r="Q30" s="71"/>
      <c r="R30" s="64"/>
      <c r="S30" s="53"/>
      <c r="T30" s="54"/>
      <c r="U30" s="54"/>
      <c r="V30" s="54"/>
      <c r="W30" s="54"/>
      <c r="X30" s="54"/>
      <c r="Y30" s="54"/>
      <c r="Z30" s="55"/>
      <c r="AA30" s="10"/>
    </row>
    <row r="31" spans="1:27" s="1" customFormat="1" x14ac:dyDescent="0.25">
      <c r="A31" s="53"/>
      <c r="B31" s="54"/>
      <c r="C31" s="63"/>
      <c r="D31" s="64"/>
      <c r="E31" s="63"/>
      <c r="F31" s="64"/>
      <c r="G31" s="63"/>
      <c r="H31" s="64"/>
      <c r="I31" s="63"/>
      <c r="J31" s="64"/>
      <c r="K31" s="63"/>
      <c r="L31" s="71"/>
      <c r="M31" s="71"/>
      <c r="N31" s="71"/>
      <c r="O31" s="71"/>
      <c r="P31" s="71"/>
      <c r="Q31" s="71"/>
      <c r="R31" s="64"/>
      <c r="S31" s="53"/>
      <c r="T31" s="54"/>
      <c r="U31" s="54"/>
      <c r="V31" s="54"/>
      <c r="W31" s="54"/>
      <c r="X31" s="54"/>
      <c r="Y31" s="54"/>
      <c r="Z31" s="55"/>
      <c r="AA31" s="10"/>
    </row>
    <row r="32" spans="1:27" s="1" customFormat="1" x14ac:dyDescent="0.25">
      <c r="A32" s="53"/>
      <c r="B32" s="54"/>
      <c r="C32" s="63"/>
      <c r="D32" s="64"/>
      <c r="E32" s="63"/>
      <c r="F32" s="64"/>
      <c r="G32" s="63"/>
      <c r="H32" s="64"/>
      <c r="I32" s="63"/>
      <c r="J32" s="64"/>
      <c r="K32" s="63"/>
      <c r="L32" s="71"/>
      <c r="M32" s="71"/>
      <c r="N32" s="71"/>
      <c r="O32" s="71"/>
      <c r="P32" s="71"/>
      <c r="Q32" s="71"/>
      <c r="R32" s="64"/>
      <c r="S32" s="53"/>
      <c r="T32" s="54"/>
      <c r="U32" s="54"/>
      <c r="V32" s="54"/>
      <c r="W32" s="54"/>
      <c r="X32" s="54"/>
      <c r="Y32" s="54"/>
      <c r="Z32" s="55"/>
      <c r="AA32" s="10"/>
    </row>
    <row r="33" spans="1:27" s="2" customFormat="1" x14ac:dyDescent="0.25">
      <c r="A33" s="56"/>
      <c r="B33" s="57"/>
      <c r="C33" s="69"/>
      <c r="D33" s="70"/>
      <c r="E33" s="69"/>
      <c r="F33" s="70"/>
      <c r="G33" s="69"/>
      <c r="H33" s="70"/>
      <c r="I33" s="69"/>
      <c r="J33" s="70"/>
      <c r="K33" s="69"/>
      <c r="L33" s="72"/>
      <c r="M33" s="72"/>
      <c r="N33" s="72"/>
      <c r="O33" s="72"/>
      <c r="P33" s="72"/>
      <c r="Q33" s="72"/>
      <c r="R33" s="70"/>
      <c r="S33" s="56"/>
      <c r="T33" s="57"/>
      <c r="U33" s="57"/>
      <c r="V33" s="57"/>
      <c r="W33" s="57"/>
      <c r="X33" s="57"/>
      <c r="Y33" s="57"/>
      <c r="Z33" s="58"/>
      <c r="AA33" s="10"/>
    </row>
    <row r="34" spans="1:27" s="1" customFormat="1" ht="18.5" x14ac:dyDescent="0.25">
      <c r="A34" s="20">
        <f>S28+1</f>
        <v>44164</v>
      </c>
      <c r="B34" s="21"/>
      <c r="C34" s="18">
        <f>A34+1</f>
        <v>44165</v>
      </c>
      <c r="D34" s="19"/>
      <c r="E34" s="18">
        <f>C34+1</f>
        <v>44166</v>
      </c>
      <c r="F34" s="19"/>
      <c r="G34" s="18">
        <f>E34+1</f>
        <v>44167</v>
      </c>
      <c r="H34" s="19"/>
      <c r="I34" s="18">
        <f>G34+1</f>
        <v>44168</v>
      </c>
      <c r="J34" s="19"/>
      <c r="K34" s="65">
        <f>I34+1</f>
        <v>44169</v>
      </c>
      <c r="L34" s="66"/>
      <c r="M34" s="67"/>
      <c r="N34" s="67"/>
      <c r="O34" s="67"/>
      <c r="P34" s="67"/>
      <c r="Q34" s="67"/>
      <c r="R34" s="68"/>
      <c r="S34" s="59">
        <f>K34+1</f>
        <v>44170</v>
      </c>
      <c r="T34" s="60"/>
      <c r="U34" s="61"/>
      <c r="V34" s="61"/>
      <c r="W34" s="61"/>
      <c r="X34" s="61"/>
      <c r="Y34" s="61"/>
      <c r="Z34" s="62"/>
      <c r="AA34" s="10"/>
    </row>
    <row r="35" spans="1:27" s="1" customFormat="1" x14ac:dyDescent="0.25">
      <c r="A35" s="53"/>
      <c r="B35" s="54"/>
      <c r="C35" s="63"/>
      <c r="D35" s="64"/>
      <c r="E35" s="63"/>
      <c r="F35" s="64"/>
      <c r="G35" s="63"/>
      <c r="H35" s="64"/>
      <c r="I35" s="63"/>
      <c r="J35" s="64"/>
      <c r="K35" s="63"/>
      <c r="L35" s="71"/>
      <c r="M35" s="71"/>
      <c r="N35" s="71"/>
      <c r="O35" s="71"/>
      <c r="P35" s="71"/>
      <c r="Q35" s="71"/>
      <c r="R35" s="64"/>
      <c r="S35" s="53"/>
      <c r="T35" s="54"/>
      <c r="U35" s="54"/>
      <c r="V35" s="54"/>
      <c r="W35" s="54"/>
      <c r="X35" s="54"/>
      <c r="Y35" s="54"/>
      <c r="Z35" s="55"/>
      <c r="AA35" s="10"/>
    </row>
    <row r="36" spans="1:27" s="1" customFormat="1" x14ac:dyDescent="0.25">
      <c r="A36" s="53"/>
      <c r="B36" s="54"/>
      <c r="C36" s="63"/>
      <c r="D36" s="64"/>
      <c r="E36" s="63"/>
      <c r="F36" s="64"/>
      <c r="G36" s="63"/>
      <c r="H36" s="64"/>
      <c r="I36" s="63"/>
      <c r="J36" s="64"/>
      <c r="K36" s="63"/>
      <c r="L36" s="71"/>
      <c r="M36" s="71"/>
      <c r="N36" s="71"/>
      <c r="O36" s="71"/>
      <c r="P36" s="71"/>
      <c r="Q36" s="71"/>
      <c r="R36" s="64"/>
      <c r="S36" s="53"/>
      <c r="T36" s="54"/>
      <c r="U36" s="54"/>
      <c r="V36" s="54"/>
      <c r="W36" s="54"/>
      <c r="X36" s="54"/>
      <c r="Y36" s="54"/>
      <c r="Z36" s="55"/>
      <c r="AA36" s="10"/>
    </row>
    <row r="37" spans="1:27" s="1" customFormat="1" x14ac:dyDescent="0.25">
      <c r="A37" s="53"/>
      <c r="B37" s="54"/>
      <c r="C37" s="63"/>
      <c r="D37" s="64"/>
      <c r="E37" s="63"/>
      <c r="F37" s="64"/>
      <c r="G37" s="63"/>
      <c r="H37" s="64"/>
      <c r="I37" s="63"/>
      <c r="J37" s="64"/>
      <c r="K37" s="63"/>
      <c r="L37" s="71"/>
      <c r="M37" s="71"/>
      <c r="N37" s="71"/>
      <c r="O37" s="71"/>
      <c r="P37" s="71"/>
      <c r="Q37" s="71"/>
      <c r="R37" s="64"/>
      <c r="S37" s="53"/>
      <c r="T37" s="54"/>
      <c r="U37" s="54"/>
      <c r="V37" s="54"/>
      <c r="W37" s="54"/>
      <c r="X37" s="54"/>
      <c r="Y37" s="54"/>
      <c r="Z37" s="55"/>
      <c r="AA37" s="10"/>
    </row>
    <row r="38" spans="1:27" s="1" customFormat="1" x14ac:dyDescent="0.25">
      <c r="A38" s="53"/>
      <c r="B38" s="54"/>
      <c r="C38" s="63"/>
      <c r="D38" s="64"/>
      <c r="E38" s="63"/>
      <c r="F38" s="64"/>
      <c r="G38" s="63"/>
      <c r="H38" s="64"/>
      <c r="I38" s="63"/>
      <c r="J38" s="64"/>
      <c r="K38" s="63"/>
      <c r="L38" s="71"/>
      <c r="M38" s="71"/>
      <c r="N38" s="71"/>
      <c r="O38" s="71"/>
      <c r="P38" s="71"/>
      <c r="Q38" s="71"/>
      <c r="R38" s="64"/>
      <c r="S38" s="53"/>
      <c r="T38" s="54"/>
      <c r="U38" s="54"/>
      <c r="V38" s="54"/>
      <c r="W38" s="54"/>
      <c r="X38" s="54"/>
      <c r="Y38" s="54"/>
      <c r="Z38" s="55"/>
      <c r="AA38" s="10"/>
    </row>
    <row r="39" spans="1:27" s="2" customFormat="1" x14ac:dyDescent="0.25">
      <c r="A39" s="56"/>
      <c r="B39" s="57"/>
      <c r="C39" s="69"/>
      <c r="D39" s="70"/>
      <c r="E39" s="69"/>
      <c r="F39" s="70"/>
      <c r="G39" s="69"/>
      <c r="H39" s="70"/>
      <c r="I39" s="69"/>
      <c r="J39" s="70"/>
      <c r="K39" s="69"/>
      <c r="L39" s="72"/>
      <c r="M39" s="72"/>
      <c r="N39" s="72"/>
      <c r="O39" s="72"/>
      <c r="P39" s="72"/>
      <c r="Q39" s="72"/>
      <c r="R39" s="70"/>
      <c r="S39" s="56"/>
      <c r="T39" s="57"/>
      <c r="U39" s="57"/>
      <c r="V39" s="57"/>
      <c r="W39" s="57"/>
      <c r="X39" s="57"/>
      <c r="Y39" s="57"/>
      <c r="Z39" s="58"/>
      <c r="AA39" s="10"/>
    </row>
    <row r="40" spans="1:27" ht="18.5" x14ac:dyDescent="0.3">
      <c r="A40" s="20">
        <f>S34+1</f>
        <v>44171</v>
      </c>
      <c r="B40" s="21"/>
      <c r="C40" s="18">
        <f>A40+1</f>
        <v>44172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53"/>
      <c r="B41" s="54"/>
      <c r="C41" s="63"/>
      <c r="D41" s="64"/>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3"/>
      <c r="D42" s="64"/>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3"/>
      <c r="D43" s="64"/>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3"/>
      <c r="D44" s="64"/>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5">
      <c r="A45" s="56"/>
      <c r="B45" s="57"/>
      <c r="C45" s="69"/>
      <c r="D45" s="70"/>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sqref="A1:H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3">
        <f>DATE('1'!AD18,'1'!AD20+11,1)</f>
        <v>44166</v>
      </c>
      <c r="B1" s="73"/>
      <c r="C1" s="73"/>
      <c r="D1" s="73"/>
      <c r="E1" s="73"/>
      <c r="F1" s="73"/>
      <c r="G1" s="73"/>
      <c r="H1" s="73"/>
      <c r="I1" s="17"/>
      <c r="J1" s="17"/>
      <c r="K1" s="76">
        <f>DATE(YEAR(A1),MONTH(A1)-1,1)</f>
        <v>44136</v>
      </c>
      <c r="L1" s="76"/>
      <c r="M1" s="76"/>
      <c r="N1" s="76"/>
      <c r="O1" s="76"/>
      <c r="P1" s="76"/>
      <c r="Q1" s="76"/>
      <c r="R1" s="3"/>
      <c r="S1" s="76">
        <f>DATE(YEAR(A1),MONTH(A1)+1,1)</f>
        <v>44197</v>
      </c>
      <c r="T1" s="76"/>
      <c r="U1" s="76"/>
      <c r="V1" s="76"/>
      <c r="W1" s="76"/>
      <c r="X1" s="76"/>
      <c r="Y1" s="76"/>
      <c r="Z1" s="3"/>
      <c r="AA1" s="3"/>
    </row>
    <row r="2" spans="1:27" s="4" customFormat="1" ht="11.25" customHeight="1" x14ac:dyDescent="0.3">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f t="shared" ref="K3:Q8" si="0">IF(MONTH($K$1)&lt;&gt;MONTH($K$1-(WEEKDAY($K$1,1)-(start_day-1))-IF((WEEKDAY($K$1,1)-(start_day-1))&lt;=0,7,0)+(ROW(K3)-ROW($K$3))*7+(COLUMN(K3)-COLUMN($K$3)+1)),"",$K$1-(WEEKDAY($K$1,1)-(start_day-1))-IF((WEEKDAY($K$1,1)-(start_day-1))&lt;=0,7,0)+(ROW(K3)-ROW($K$3))*7+(COLUMN(K3)-COLUMN($K$3)+1))</f>
        <v>44136</v>
      </c>
      <c r="L3" s="28">
        <f t="shared" si="0"/>
        <v>44137</v>
      </c>
      <c r="M3" s="28">
        <f t="shared" si="0"/>
        <v>44138</v>
      </c>
      <c r="N3" s="28">
        <f t="shared" si="0"/>
        <v>44139</v>
      </c>
      <c r="O3" s="28">
        <f t="shared" si="0"/>
        <v>44140</v>
      </c>
      <c r="P3" s="28">
        <f t="shared" si="0"/>
        <v>44141</v>
      </c>
      <c r="Q3" s="28">
        <f t="shared" si="0"/>
        <v>44142</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44197</v>
      </c>
      <c r="Y3" s="28">
        <f t="shared" si="1"/>
        <v>44198</v>
      </c>
      <c r="Z3" s="5"/>
      <c r="AA3" s="5"/>
    </row>
    <row r="4" spans="1:27" s="6" customFormat="1" ht="9" customHeight="1" x14ac:dyDescent="0.2">
      <c r="A4" s="73"/>
      <c r="B4" s="73"/>
      <c r="C4" s="73"/>
      <c r="D4" s="73"/>
      <c r="E4" s="73"/>
      <c r="F4" s="73"/>
      <c r="G4" s="73"/>
      <c r="H4" s="73"/>
      <c r="I4" s="17"/>
      <c r="J4" s="17"/>
      <c r="K4" s="28">
        <f t="shared" si="0"/>
        <v>44143</v>
      </c>
      <c r="L4" s="28">
        <f t="shared" si="0"/>
        <v>44144</v>
      </c>
      <c r="M4" s="28">
        <f t="shared" si="0"/>
        <v>44145</v>
      </c>
      <c r="N4" s="28">
        <f t="shared" si="0"/>
        <v>44146</v>
      </c>
      <c r="O4" s="28">
        <f t="shared" si="0"/>
        <v>44147</v>
      </c>
      <c r="P4" s="28">
        <f t="shared" si="0"/>
        <v>44148</v>
      </c>
      <c r="Q4" s="28">
        <f t="shared" si="0"/>
        <v>44149</v>
      </c>
      <c r="R4" s="3"/>
      <c r="S4" s="28">
        <f t="shared" si="1"/>
        <v>44199</v>
      </c>
      <c r="T4" s="28">
        <f t="shared" si="1"/>
        <v>44200</v>
      </c>
      <c r="U4" s="28">
        <f t="shared" si="1"/>
        <v>44201</v>
      </c>
      <c r="V4" s="28">
        <f t="shared" si="1"/>
        <v>44202</v>
      </c>
      <c r="W4" s="28">
        <f t="shared" si="1"/>
        <v>44203</v>
      </c>
      <c r="X4" s="28">
        <f t="shared" si="1"/>
        <v>44204</v>
      </c>
      <c r="Y4" s="28">
        <f t="shared" si="1"/>
        <v>44205</v>
      </c>
      <c r="Z4" s="5"/>
      <c r="AA4" s="5"/>
    </row>
    <row r="5" spans="1:27" s="6" customFormat="1" ht="9" customHeight="1" x14ac:dyDescent="0.2">
      <c r="A5" s="73"/>
      <c r="B5" s="73"/>
      <c r="C5" s="73"/>
      <c r="D5" s="73"/>
      <c r="E5" s="73"/>
      <c r="F5" s="73"/>
      <c r="G5" s="73"/>
      <c r="H5" s="73"/>
      <c r="I5" s="17"/>
      <c r="J5" s="17"/>
      <c r="K5" s="28">
        <f t="shared" si="0"/>
        <v>44150</v>
      </c>
      <c r="L5" s="28">
        <f t="shared" si="0"/>
        <v>44151</v>
      </c>
      <c r="M5" s="28">
        <f t="shared" si="0"/>
        <v>44152</v>
      </c>
      <c r="N5" s="28">
        <f t="shared" si="0"/>
        <v>44153</v>
      </c>
      <c r="O5" s="28">
        <f t="shared" si="0"/>
        <v>44154</v>
      </c>
      <c r="P5" s="28">
        <f t="shared" si="0"/>
        <v>44155</v>
      </c>
      <c r="Q5" s="28">
        <f t="shared" si="0"/>
        <v>44156</v>
      </c>
      <c r="R5" s="3"/>
      <c r="S5" s="28">
        <f t="shared" si="1"/>
        <v>44206</v>
      </c>
      <c r="T5" s="28">
        <f t="shared" si="1"/>
        <v>44207</v>
      </c>
      <c r="U5" s="28">
        <f t="shared" si="1"/>
        <v>44208</v>
      </c>
      <c r="V5" s="28">
        <f t="shared" si="1"/>
        <v>44209</v>
      </c>
      <c r="W5" s="28">
        <f t="shared" si="1"/>
        <v>44210</v>
      </c>
      <c r="X5" s="28">
        <f t="shared" si="1"/>
        <v>44211</v>
      </c>
      <c r="Y5" s="28">
        <f t="shared" si="1"/>
        <v>44212</v>
      </c>
      <c r="Z5" s="5"/>
      <c r="AA5" s="5"/>
    </row>
    <row r="6" spans="1:27" s="6" customFormat="1" ht="9" customHeight="1" x14ac:dyDescent="0.2">
      <c r="A6" s="73"/>
      <c r="B6" s="73"/>
      <c r="C6" s="73"/>
      <c r="D6" s="73"/>
      <c r="E6" s="73"/>
      <c r="F6" s="73"/>
      <c r="G6" s="73"/>
      <c r="H6" s="73"/>
      <c r="I6" s="17"/>
      <c r="J6" s="17"/>
      <c r="K6" s="28">
        <f t="shared" si="0"/>
        <v>44157</v>
      </c>
      <c r="L6" s="28">
        <f t="shared" si="0"/>
        <v>44158</v>
      </c>
      <c r="M6" s="28">
        <f t="shared" si="0"/>
        <v>44159</v>
      </c>
      <c r="N6" s="28">
        <f t="shared" si="0"/>
        <v>44160</v>
      </c>
      <c r="O6" s="28">
        <f t="shared" si="0"/>
        <v>44161</v>
      </c>
      <c r="P6" s="28">
        <f t="shared" si="0"/>
        <v>44162</v>
      </c>
      <c r="Q6" s="28">
        <f t="shared" si="0"/>
        <v>44163</v>
      </c>
      <c r="R6" s="3"/>
      <c r="S6" s="28">
        <f t="shared" si="1"/>
        <v>44213</v>
      </c>
      <c r="T6" s="28">
        <f t="shared" si="1"/>
        <v>44214</v>
      </c>
      <c r="U6" s="28">
        <f t="shared" si="1"/>
        <v>44215</v>
      </c>
      <c r="V6" s="28">
        <f t="shared" si="1"/>
        <v>44216</v>
      </c>
      <c r="W6" s="28">
        <f t="shared" si="1"/>
        <v>44217</v>
      </c>
      <c r="X6" s="28">
        <f t="shared" si="1"/>
        <v>44218</v>
      </c>
      <c r="Y6" s="28">
        <f t="shared" si="1"/>
        <v>44219</v>
      </c>
      <c r="Z6" s="5"/>
      <c r="AA6" s="5"/>
    </row>
    <row r="7" spans="1:27" s="6" customFormat="1" ht="9" customHeight="1" x14ac:dyDescent="0.2">
      <c r="A7" s="73"/>
      <c r="B7" s="73"/>
      <c r="C7" s="73"/>
      <c r="D7" s="73"/>
      <c r="E7" s="73"/>
      <c r="F7" s="73"/>
      <c r="G7" s="73"/>
      <c r="H7" s="73"/>
      <c r="I7" s="17"/>
      <c r="J7" s="17"/>
      <c r="K7" s="28">
        <f t="shared" si="0"/>
        <v>44164</v>
      </c>
      <c r="L7" s="28">
        <f t="shared" si="0"/>
        <v>44165</v>
      </c>
      <c r="M7" s="28" t="str">
        <f t="shared" si="0"/>
        <v/>
      </c>
      <c r="N7" s="28" t="str">
        <f t="shared" si="0"/>
        <v/>
      </c>
      <c r="O7" s="28" t="str">
        <f t="shared" si="0"/>
        <v/>
      </c>
      <c r="P7" s="28" t="str">
        <f t="shared" si="0"/>
        <v/>
      </c>
      <c r="Q7" s="28" t="str">
        <f t="shared" si="0"/>
        <v/>
      </c>
      <c r="R7" s="3"/>
      <c r="S7" s="28">
        <f t="shared" si="1"/>
        <v>44220</v>
      </c>
      <c r="T7" s="28">
        <f t="shared" si="1"/>
        <v>44221</v>
      </c>
      <c r="U7" s="28">
        <f t="shared" si="1"/>
        <v>44222</v>
      </c>
      <c r="V7" s="28">
        <f t="shared" si="1"/>
        <v>44223</v>
      </c>
      <c r="W7" s="28">
        <f t="shared" si="1"/>
        <v>44224</v>
      </c>
      <c r="X7" s="28">
        <f t="shared" si="1"/>
        <v>44225</v>
      </c>
      <c r="Y7" s="28">
        <f t="shared" si="1"/>
        <v>44226</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44227</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74">
        <f>A10</f>
        <v>44164</v>
      </c>
      <c r="B9" s="75"/>
      <c r="C9" s="75">
        <f>C10</f>
        <v>44165</v>
      </c>
      <c r="D9" s="75"/>
      <c r="E9" s="75">
        <f>E10</f>
        <v>44166</v>
      </c>
      <c r="F9" s="75"/>
      <c r="G9" s="75">
        <f>G10</f>
        <v>44167</v>
      </c>
      <c r="H9" s="75"/>
      <c r="I9" s="75">
        <f>I10</f>
        <v>44168</v>
      </c>
      <c r="J9" s="75"/>
      <c r="K9" s="75">
        <f>K10</f>
        <v>44169</v>
      </c>
      <c r="L9" s="75"/>
      <c r="M9" s="75"/>
      <c r="N9" s="75"/>
      <c r="O9" s="75"/>
      <c r="P9" s="75"/>
      <c r="Q9" s="75"/>
      <c r="R9" s="75"/>
      <c r="S9" s="75">
        <f>S10</f>
        <v>44170</v>
      </c>
      <c r="T9" s="75"/>
      <c r="U9" s="75"/>
      <c r="V9" s="75"/>
      <c r="W9" s="75"/>
      <c r="X9" s="75"/>
      <c r="Y9" s="75"/>
      <c r="Z9" s="77"/>
    </row>
    <row r="10" spans="1:27" s="1" customFormat="1" ht="18.5" x14ac:dyDescent="0.25">
      <c r="A10" s="20">
        <f>$A$1-(WEEKDAY($A$1,1)-(start_day-1))-IF((WEEKDAY($A$1,1)-(start_day-1))&lt;=0,7,0)+1</f>
        <v>44164</v>
      </c>
      <c r="B10" s="21"/>
      <c r="C10" s="18">
        <f>A10+1</f>
        <v>44165</v>
      </c>
      <c r="D10" s="19"/>
      <c r="E10" s="18">
        <f>C10+1</f>
        <v>44166</v>
      </c>
      <c r="F10" s="19"/>
      <c r="G10" s="18">
        <f>E10+1</f>
        <v>44167</v>
      </c>
      <c r="H10" s="19"/>
      <c r="I10" s="18">
        <f>G10+1</f>
        <v>44168</v>
      </c>
      <c r="J10" s="19"/>
      <c r="K10" s="65">
        <f>I10+1</f>
        <v>44169</v>
      </c>
      <c r="L10" s="66"/>
      <c r="M10" s="67"/>
      <c r="N10" s="67"/>
      <c r="O10" s="67"/>
      <c r="P10" s="67"/>
      <c r="Q10" s="67"/>
      <c r="R10" s="68"/>
      <c r="S10" s="59">
        <f>K10+1</f>
        <v>44170</v>
      </c>
      <c r="T10" s="60"/>
      <c r="U10" s="61"/>
      <c r="V10" s="61"/>
      <c r="W10" s="61"/>
      <c r="X10" s="61"/>
      <c r="Y10" s="61"/>
      <c r="Z10" s="62"/>
      <c r="AA10" s="10"/>
    </row>
    <row r="11" spans="1:27" s="1" customFormat="1" x14ac:dyDescent="0.25">
      <c r="A11" s="53"/>
      <c r="B11" s="54"/>
      <c r="C11" s="63"/>
      <c r="D11" s="64"/>
      <c r="E11" s="63"/>
      <c r="F11" s="64"/>
      <c r="G11" s="63"/>
      <c r="H11" s="64"/>
      <c r="I11" s="63"/>
      <c r="J11" s="64"/>
      <c r="K11" s="63"/>
      <c r="L11" s="71"/>
      <c r="M11" s="71"/>
      <c r="N11" s="71"/>
      <c r="O11" s="71"/>
      <c r="P11" s="71"/>
      <c r="Q11" s="71"/>
      <c r="R11" s="64"/>
      <c r="S11" s="53"/>
      <c r="T11" s="54"/>
      <c r="U11" s="54"/>
      <c r="V11" s="54"/>
      <c r="W11" s="54"/>
      <c r="X11" s="54"/>
      <c r="Y11" s="54"/>
      <c r="Z11" s="55"/>
      <c r="AA11" s="10"/>
    </row>
    <row r="12" spans="1:27" s="1" customFormat="1" x14ac:dyDescent="0.25">
      <c r="A12" s="53"/>
      <c r="B12" s="54"/>
      <c r="C12" s="63"/>
      <c r="D12" s="64"/>
      <c r="E12" s="63"/>
      <c r="F12" s="64"/>
      <c r="G12" s="63"/>
      <c r="H12" s="64"/>
      <c r="I12" s="63"/>
      <c r="J12" s="64"/>
      <c r="K12" s="63"/>
      <c r="L12" s="71"/>
      <c r="M12" s="71"/>
      <c r="N12" s="71"/>
      <c r="O12" s="71"/>
      <c r="P12" s="71"/>
      <c r="Q12" s="71"/>
      <c r="R12" s="64"/>
      <c r="S12" s="53"/>
      <c r="T12" s="54"/>
      <c r="U12" s="54"/>
      <c r="V12" s="54"/>
      <c r="W12" s="54"/>
      <c r="X12" s="54"/>
      <c r="Y12" s="54"/>
      <c r="Z12" s="55"/>
      <c r="AA12" s="10"/>
    </row>
    <row r="13" spans="1:27" s="1" customFormat="1" x14ac:dyDescent="0.25">
      <c r="A13" s="53"/>
      <c r="B13" s="54"/>
      <c r="C13" s="63"/>
      <c r="D13" s="64"/>
      <c r="E13" s="63"/>
      <c r="F13" s="64"/>
      <c r="G13" s="63"/>
      <c r="H13" s="64"/>
      <c r="I13" s="63"/>
      <c r="J13" s="64"/>
      <c r="K13" s="63"/>
      <c r="L13" s="71"/>
      <c r="M13" s="71"/>
      <c r="N13" s="71"/>
      <c r="O13" s="71"/>
      <c r="P13" s="71"/>
      <c r="Q13" s="71"/>
      <c r="R13" s="64"/>
      <c r="S13" s="53"/>
      <c r="T13" s="54"/>
      <c r="U13" s="54"/>
      <c r="V13" s="54"/>
      <c r="W13" s="54"/>
      <c r="X13" s="54"/>
      <c r="Y13" s="54"/>
      <c r="Z13" s="55"/>
      <c r="AA13" s="10"/>
    </row>
    <row r="14" spans="1:27" s="1" customFormat="1" x14ac:dyDescent="0.25">
      <c r="A14" s="53"/>
      <c r="B14" s="54"/>
      <c r="C14" s="63"/>
      <c r="D14" s="64"/>
      <c r="E14" s="63"/>
      <c r="F14" s="64"/>
      <c r="G14" s="63"/>
      <c r="H14" s="64"/>
      <c r="I14" s="63"/>
      <c r="J14" s="64"/>
      <c r="K14" s="63"/>
      <c r="L14" s="71"/>
      <c r="M14" s="71"/>
      <c r="N14" s="71"/>
      <c r="O14" s="71"/>
      <c r="P14" s="71"/>
      <c r="Q14" s="71"/>
      <c r="R14" s="64"/>
      <c r="S14" s="53"/>
      <c r="T14" s="54"/>
      <c r="U14" s="54"/>
      <c r="V14" s="54"/>
      <c r="W14" s="54"/>
      <c r="X14" s="54"/>
      <c r="Y14" s="54"/>
      <c r="Z14" s="55"/>
      <c r="AA14" s="10"/>
    </row>
    <row r="15" spans="1:27" s="2" customFormat="1" ht="13.15" customHeight="1" x14ac:dyDescent="0.25">
      <c r="A15" s="56"/>
      <c r="B15" s="57"/>
      <c r="C15" s="69"/>
      <c r="D15" s="70"/>
      <c r="E15" s="69"/>
      <c r="F15" s="70"/>
      <c r="G15" s="69"/>
      <c r="H15" s="70"/>
      <c r="I15" s="69"/>
      <c r="J15" s="70"/>
      <c r="K15" s="69"/>
      <c r="L15" s="72"/>
      <c r="M15" s="72"/>
      <c r="N15" s="72"/>
      <c r="O15" s="72"/>
      <c r="P15" s="72"/>
      <c r="Q15" s="72"/>
      <c r="R15" s="70"/>
      <c r="S15" s="56"/>
      <c r="T15" s="57"/>
      <c r="U15" s="57"/>
      <c r="V15" s="57"/>
      <c r="W15" s="57"/>
      <c r="X15" s="57"/>
      <c r="Y15" s="57"/>
      <c r="Z15" s="58"/>
      <c r="AA15" s="10"/>
    </row>
    <row r="16" spans="1:27" s="1" customFormat="1" ht="18.5" x14ac:dyDescent="0.25">
      <c r="A16" s="20">
        <f>S10+1</f>
        <v>44171</v>
      </c>
      <c r="B16" s="21"/>
      <c r="C16" s="18">
        <f>A16+1</f>
        <v>44172</v>
      </c>
      <c r="D16" s="19"/>
      <c r="E16" s="18">
        <f>C16+1</f>
        <v>44173</v>
      </c>
      <c r="F16" s="19"/>
      <c r="G16" s="18">
        <f>E16+1</f>
        <v>44174</v>
      </c>
      <c r="H16" s="19"/>
      <c r="I16" s="18">
        <f>G16+1</f>
        <v>44175</v>
      </c>
      <c r="J16" s="19"/>
      <c r="K16" s="65">
        <f>I16+1</f>
        <v>44176</v>
      </c>
      <c r="L16" s="66"/>
      <c r="M16" s="67"/>
      <c r="N16" s="67"/>
      <c r="O16" s="67"/>
      <c r="P16" s="67"/>
      <c r="Q16" s="67"/>
      <c r="R16" s="68"/>
      <c r="S16" s="59">
        <f>K16+1</f>
        <v>44177</v>
      </c>
      <c r="T16" s="60"/>
      <c r="U16" s="61"/>
      <c r="V16" s="61"/>
      <c r="W16" s="61"/>
      <c r="X16" s="61"/>
      <c r="Y16" s="61"/>
      <c r="Z16" s="62"/>
      <c r="AA16" s="10"/>
    </row>
    <row r="17" spans="1:27" s="1" customFormat="1" x14ac:dyDescent="0.25">
      <c r="A17" s="53"/>
      <c r="B17" s="54"/>
      <c r="C17" s="63"/>
      <c r="D17" s="64"/>
      <c r="E17" s="63"/>
      <c r="F17" s="64"/>
      <c r="G17" s="63"/>
      <c r="H17" s="64"/>
      <c r="I17" s="63"/>
      <c r="J17" s="64"/>
      <c r="K17" s="63"/>
      <c r="L17" s="71"/>
      <c r="M17" s="71"/>
      <c r="N17" s="71"/>
      <c r="O17" s="71"/>
      <c r="P17" s="71"/>
      <c r="Q17" s="71"/>
      <c r="R17" s="64"/>
      <c r="S17" s="53"/>
      <c r="T17" s="54"/>
      <c r="U17" s="54"/>
      <c r="V17" s="54"/>
      <c r="W17" s="54"/>
      <c r="X17" s="54"/>
      <c r="Y17" s="54"/>
      <c r="Z17" s="55"/>
      <c r="AA17" s="10"/>
    </row>
    <row r="18" spans="1:27" s="1" customFormat="1" x14ac:dyDescent="0.25">
      <c r="A18" s="53"/>
      <c r="B18" s="54"/>
      <c r="C18" s="63"/>
      <c r="D18" s="64"/>
      <c r="E18" s="63"/>
      <c r="F18" s="64"/>
      <c r="G18" s="63"/>
      <c r="H18" s="64"/>
      <c r="I18" s="63"/>
      <c r="J18" s="64"/>
      <c r="K18" s="63"/>
      <c r="L18" s="71"/>
      <c r="M18" s="71"/>
      <c r="N18" s="71"/>
      <c r="O18" s="71"/>
      <c r="P18" s="71"/>
      <c r="Q18" s="71"/>
      <c r="R18" s="64"/>
      <c r="S18" s="53"/>
      <c r="T18" s="54"/>
      <c r="U18" s="54"/>
      <c r="V18" s="54"/>
      <c r="W18" s="54"/>
      <c r="X18" s="54"/>
      <c r="Y18" s="54"/>
      <c r="Z18" s="55"/>
      <c r="AA18" s="10"/>
    </row>
    <row r="19" spans="1:27" s="1" customFormat="1" x14ac:dyDescent="0.25">
      <c r="A19" s="53"/>
      <c r="B19" s="54"/>
      <c r="C19" s="63"/>
      <c r="D19" s="64"/>
      <c r="E19" s="63"/>
      <c r="F19" s="64"/>
      <c r="G19" s="63"/>
      <c r="H19" s="64"/>
      <c r="I19" s="63"/>
      <c r="J19" s="64"/>
      <c r="K19" s="63"/>
      <c r="L19" s="71"/>
      <c r="M19" s="71"/>
      <c r="N19" s="71"/>
      <c r="O19" s="71"/>
      <c r="P19" s="71"/>
      <c r="Q19" s="71"/>
      <c r="R19" s="64"/>
      <c r="S19" s="53"/>
      <c r="T19" s="54"/>
      <c r="U19" s="54"/>
      <c r="V19" s="54"/>
      <c r="W19" s="54"/>
      <c r="X19" s="54"/>
      <c r="Y19" s="54"/>
      <c r="Z19" s="55"/>
      <c r="AA19" s="10"/>
    </row>
    <row r="20" spans="1:27" s="1" customFormat="1" x14ac:dyDescent="0.25">
      <c r="A20" s="53"/>
      <c r="B20" s="54"/>
      <c r="C20" s="63"/>
      <c r="D20" s="64"/>
      <c r="E20" s="63"/>
      <c r="F20" s="64"/>
      <c r="G20" s="63"/>
      <c r="H20" s="64"/>
      <c r="I20" s="63"/>
      <c r="J20" s="64"/>
      <c r="K20" s="63"/>
      <c r="L20" s="71"/>
      <c r="M20" s="71"/>
      <c r="N20" s="71"/>
      <c r="O20" s="71"/>
      <c r="P20" s="71"/>
      <c r="Q20" s="71"/>
      <c r="R20" s="64"/>
      <c r="S20" s="53"/>
      <c r="T20" s="54"/>
      <c r="U20" s="54"/>
      <c r="V20" s="54"/>
      <c r="W20" s="54"/>
      <c r="X20" s="54"/>
      <c r="Y20" s="54"/>
      <c r="Z20" s="55"/>
      <c r="AA20" s="10"/>
    </row>
    <row r="21" spans="1:27" s="2" customFormat="1" ht="13.15" customHeight="1" x14ac:dyDescent="0.25">
      <c r="A21" s="56"/>
      <c r="B21" s="57"/>
      <c r="C21" s="69"/>
      <c r="D21" s="70"/>
      <c r="E21" s="69"/>
      <c r="F21" s="70"/>
      <c r="G21" s="69"/>
      <c r="H21" s="70"/>
      <c r="I21" s="69"/>
      <c r="J21" s="70"/>
      <c r="K21" s="69"/>
      <c r="L21" s="72"/>
      <c r="M21" s="72"/>
      <c r="N21" s="72"/>
      <c r="O21" s="72"/>
      <c r="P21" s="72"/>
      <c r="Q21" s="72"/>
      <c r="R21" s="70"/>
      <c r="S21" s="56"/>
      <c r="T21" s="57"/>
      <c r="U21" s="57"/>
      <c r="V21" s="57"/>
      <c r="W21" s="57"/>
      <c r="X21" s="57"/>
      <c r="Y21" s="57"/>
      <c r="Z21" s="58"/>
      <c r="AA21" s="10"/>
    </row>
    <row r="22" spans="1:27" s="1" customFormat="1" ht="18.5" x14ac:dyDescent="0.25">
      <c r="A22" s="20">
        <f>S16+1</f>
        <v>44178</v>
      </c>
      <c r="B22" s="21"/>
      <c r="C22" s="18">
        <f>A22+1</f>
        <v>44179</v>
      </c>
      <c r="D22" s="19"/>
      <c r="E22" s="18">
        <f>C22+1</f>
        <v>44180</v>
      </c>
      <c r="F22" s="19"/>
      <c r="G22" s="18">
        <f>E22+1</f>
        <v>44181</v>
      </c>
      <c r="H22" s="19"/>
      <c r="I22" s="18">
        <f>G22+1</f>
        <v>44182</v>
      </c>
      <c r="J22" s="19"/>
      <c r="K22" s="65">
        <f>I22+1</f>
        <v>44183</v>
      </c>
      <c r="L22" s="66"/>
      <c r="M22" s="67"/>
      <c r="N22" s="67"/>
      <c r="O22" s="67"/>
      <c r="P22" s="67"/>
      <c r="Q22" s="67"/>
      <c r="R22" s="68"/>
      <c r="S22" s="59">
        <f>K22+1</f>
        <v>44184</v>
      </c>
      <c r="T22" s="60"/>
      <c r="U22" s="61"/>
      <c r="V22" s="61"/>
      <c r="W22" s="61"/>
      <c r="X22" s="61"/>
      <c r="Y22" s="61"/>
      <c r="Z22" s="62"/>
      <c r="AA22" s="10"/>
    </row>
    <row r="23" spans="1:27" s="1" customFormat="1" x14ac:dyDescent="0.25">
      <c r="A23" s="53"/>
      <c r="B23" s="54"/>
      <c r="C23" s="63"/>
      <c r="D23" s="64"/>
      <c r="E23" s="63"/>
      <c r="F23" s="64"/>
      <c r="G23" s="63"/>
      <c r="H23" s="64"/>
      <c r="I23" s="63"/>
      <c r="J23" s="64"/>
      <c r="K23" s="63"/>
      <c r="L23" s="71"/>
      <c r="M23" s="71"/>
      <c r="N23" s="71"/>
      <c r="O23" s="71"/>
      <c r="P23" s="71"/>
      <c r="Q23" s="71"/>
      <c r="R23" s="64"/>
      <c r="S23" s="53"/>
      <c r="T23" s="54"/>
      <c r="U23" s="54"/>
      <c r="V23" s="54"/>
      <c r="W23" s="54"/>
      <c r="X23" s="54"/>
      <c r="Y23" s="54"/>
      <c r="Z23" s="55"/>
      <c r="AA23" s="10"/>
    </row>
    <row r="24" spans="1:27" s="1" customFormat="1" x14ac:dyDescent="0.25">
      <c r="A24" s="53"/>
      <c r="B24" s="54"/>
      <c r="C24" s="63"/>
      <c r="D24" s="64"/>
      <c r="E24" s="63"/>
      <c r="F24" s="64"/>
      <c r="G24" s="63"/>
      <c r="H24" s="64"/>
      <c r="I24" s="63"/>
      <c r="J24" s="64"/>
      <c r="K24" s="63"/>
      <c r="L24" s="71"/>
      <c r="M24" s="71"/>
      <c r="N24" s="71"/>
      <c r="O24" s="71"/>
      <c r="P24" s="71"/>
      <c r="Q24" s="71"/>
      <c r="R24" s="64"/>
      <c r="S24" s="53"/>
      <c r="T24" s="54"/>
      <c r="U24" s="54"/>
      <c r="V24" s="54"/>
      <c r="W24" s="54"/>
      <c r="X24" s="54"/>
      <c r="Y24" s="54"/>
      <c r="Z24" s="55"/>
      <c r="AA24" s="10"/>
    </row>
    <row r="25" spans="1:27" s="1" customFormat="1" x14ac:dyDescent="0.25">
      <c r="A25" s="53"/>
      <c r="B25" s="54"/>
      <c r="C25" s="63"/>
      <c r="D25" s="64"/>
      <c r="E25" s="63"/>
      <c r="F25" s="64"/>
      <c r="G25" s="63"/>
      <c r="H25" s="64"/>
      <c r="I25" s="63"/>
      <c r="J25" s="64"/>
      <c r="K25" s="63"/>
      <c r="L25" s="71"/>
      <c r="M25" s="71"/>
      <c r="N25" s="71"/>
      <c r="O25" s="71"/>
      <c r="P25" s="71"/>
      <c r="Q25" s="71"/>
      <c r="R25" s="64"/>
      <c r="S25" s="53"/>
      <c r="T25" s="54"/>
      <c r="U25" s="54"/>
      <c r="V25" s="54"/>
      <c r="W25" s="54"/>
      <c r="X25" s="54"/>
      <c r="Y25" s="54"/>
      <c r="Z25" s="55"/>
      <c r="AA25" s="10"/>
    </row>
    <row r="26" spans="1:27" s="1" customFormat="1" x14ac:dyDescent="0.25">
      <c r="A26" s="53"/>
      <c r="B26" s="54"/>
      <c r="C26" s="63"/>
      <c r="D26" s="64"/>
      <c r="E26" s="63"/>
      <c r="F26" s="64"/>
      <c r="G26" s="63"/>
      <c r="H26" s="64"/>
      <c r="I26" s="63"/>
      <c r="J26" s="64"/>
      <c r="K26" s="63"/>
      <c r="L26" s="71"/>
      <c r="M26" s="71"/>
      <c r="N26" s="71"/>
      <c r="O26" s="71"/>
      <c r="P26" s="71"/>
      <c r="Q26" s="71"/>
      <c r="R26" s="64"/>
      <c r="S26" s="53"/>
      <c r="T26" s="54"/>
      <c r="U26" s="54"/>
      <c r="V26" s="54"/>
      <c r="W26" s="54"/>
      <c r="X26" s="54"/>
      <c r="Y26" s="54"/>
      <c r="Z26" s="55"/>
      <c r="AA26" s="10"/>
    </row>
    <row r="27" spans="1:27" s="2" customFormat="1" x14ac:dyDescent="0.25">
      <c r="A27" s="56"/>
      <c r="B27" s="57"/>
      <c r="C27" s="69"/>
      <c r="D27" s="70"/>
      <c r="E27" s="69"/>
      <c r="F27" s="70"/>
      <c r="G27" s="69"/>
      <c r="H27" s="70"/>
      <c r="I27" s="69"/>
      <c r="J27" s="70"/>
      <c r="K27" s="69"/>
      <c r="L27" s="72"/>
      <c r="M27" s="72"/>
      <c r="N27" s="72"/>
      <c r="O27" s="72"/>
      <c r="P27" s="72"/>
      <c r="Q27" s="72"/>
      <c r="R27" s="70"/>
      <c r="S27" s="56"/>
      <c r="T27" s="57"/>
      <c r="U27" s="57"/>
      <c r="V27" s="57"/>
      <c r="W27" s="57"/>
      <c r="X27" s="57"/>
      <c r="Y27" s="57"/>
      <c r="Z27" s="58"/>
      <c r="AA27" s="10"/>
    </row>
    <row r="28" spans="1:27" s="1" customFormat="1" ht="18.5" x14ac:dyDescent="0.25">
      <c r="A28" s="20">
        <f>S22+1</f>
        <v>44185</v>
      </c>
      <c r="B28" s="21"/>
      <c r="C28" s="18">
        <f>A28+1</f>
        <v>44186</v>
      </c>
      <c r="D28" s="19"/>
      <c r="E28" s="18">
        <f>C28+1</f>
        <v>44187</v>
      </c>
      <c r="F28" s="19"/>
      <c r="G28" s="18">
        <f>E28+1</f>
        <v>44188</v>
      </c>
      <c r="H28" s="19"/>
      <c r="I28" s="18">
        <f>G28+1</f>
        <v>44189</v>
      </c>
      <c r="J28" s="19"/>
      <c r="K28" s="65">
        <f>I28+1</f>
        <v>44190</v>
      </c>
      <c r="L28" s="66"/>
      <c r="M28" s="67"/>
      <c r="N28" s="67"/>
      <c r="O28" s="67"/>
      <c r="P28" s="67"/>
      <c r="Q28" s="67"/>
      <c r="R28" s="68"/>
      <c r="S28" s="59">
        <f>K28+1</f>
        <v>44191</v>
      </c>
      <c r="T28" s="60"/>
      <c r="U28" s="61"/>
      <c r="V28" s="61"/>
      <c r="W28" s="61"/>
      <c r="X28" s="61"/>
      <c r="Y28" s="61"/>
      <c r="Z28" s="62"/>
      <c r="AA28" s="10"/>
    </row>
    <row r="29" spans="1:27" s="1" customFormat="1" x14ac:dyDescent="0.25">
      <c r="A29" s="53"/>
      <c r="B29" s="54"/>
      <c r="C29" s="63"/>
      <c r="D29" s="64"/>
      <c r="E29" s="63"/>
      <c r="F29" s="64"/>
      <c r="G29" s="63"/>
      <c r="H29" s="64"/>
      <c r="I29" s="63"/>
      <c r="J29" s="64"/>
      <c r="K29" s="63"/>
      <c r="L29" s="71"/>
      <c r="M29" s="71"/>
      <c r="N29" s="71"/>
      <c r="O29" s="71"/>
      <c r="P29" s="71"/>
      <c r="Q29" s="71"/>
      <c r="R29" s="64"/>
      <c r="S29" s="53"/>
      <c r="T29" s="54"/>
      <c r="U29" s="54"/>
      <c r="V29" s="54"/>
      <c r="W29" s="54"/>
      <c r="X29" s="54"/>
      <c r="Y29" s="54"/>
      <c r="Z29" s="55"/>
      <c r="AA29" s="10"/>
    </row>
    <row r="30" spans="1:27" s="1" customFormat="1" x14ac:dyDescent="0.25">
      <c r="A30" s="53"/>
      <c r="B30" s="54"/>
      <c r="C30" s="63"/>
      <c r="D30" s="64"/>
      <c r="E30" s="63"/>
      <c r="F30" s="64"/>
      <c r="G30" s="63"/>
      <c r="H30" s="64"/>
      <c r="I30" s="63"/>
      <c r="J30" s="64"/>
      <c r="K30" s="63"/>
      <c r="L30" s="71"/>
      <c r="M30" s="71"/>
      <c r="N30" s="71"/>
      <c r="O30" s="71"/>
      <c r="P30" s="71"/>
      <c r="Q30" s="71"/>
      <c r="R30" s="64"/>
      <c r="S30" s="53"/>
      <c r="T30" s="54"/>
      <c r="U30" s="54"/>
      <c r="V30" s="54"/>
      <c r="W30" s="54"/>
      <c r="X30" s="54"/>
      <c r="Y30" s="54"/>
      <c r="Z30" s="55"/>
      <c r="AA30" s="10"/>
    </row>
    <row r="31" spans="1:27" s="1" customFormat="1" x14ac:dyDescent="0.25">
      <c r="A31" s="53"/>
      <c r="B31" s="54"/>
      <c r="C31" s="63"/>
      <c r="D31" s="64"/>
      <c r="E31" s="63"/>
      <c r="F31" s="64"/>
      <c r="G31" s="63"/>
      <c r="H31" s="64"/>
      <c r="I31" s="63"/>
      <c r="J31" s="64"/>
      <c r="K31" s="63"/>
      <c r="L31" s="71"/>
      <c r="M31" s="71"/>
      <c r="N31" s="71"/>
      <c r="O31" s="71"/>
      <c r="P31" s="71"/>
      <c r="Q31" s="71"/>
      <c r="R31" s="64"/>
      <c r="S31" s="53"/>
      <c r="T31" s="54"/>
      <c r="U31" s="54"/>
      <c r="V31" s="54"/>
      <c r="W31" s="54"/>
      <c r="X31" s="54"/>
      <c r="Y31" s="54"/>
      <c r="Z31" s="55"/>
      <c r="AA31" s="10"/>
    </row>
    <row r="32" spans="1:27" s="1" customFormat="1" x14ac:dyDescent="0.25">
      <c r="A32" s="53"/>
      <c r="B32" s="54"/>
      <c r="C32" s="63"/>
      <c r="D32" s="64"/>
      <c r="E32" s="63"/>
      <c r="F32" s="64"/>
      <c r="G32" s="63"/>
      <c r="H32" s="64"/>
      <c r="I32" s="63"/>
      <c r="J32" s="64"/>
      <c r="K32" s="63"/>
      <c r="L32" s="71"/>
      <c r="M32" s="71"/>
      <c r="N32" s="71"/>
      <c r="O32" s="71"/>
      <c r="P32" s="71"/>
      <c r="Q32" s="71"/>
      <c r="R32" s="64"/>
      <c r="S32" s="53"/>
      <c r="T32" s="54"/>
      <c r="U32" s="54"/>
      <c r="V32" s="54"/>
      <c r="W32" s="54"/>
      <c r="X32" s="54"/>
      <c r="Y32" s="54"/>
      <c r="Z32" s="55"/>
      <c r="AA32" s="10"/>
    </row>
    <row r="33" spans="1:27" s="2" customFormat="1" x14ac:dyDescent="0.25">
      <c r="A33" s="56"/>
      <c r="B33" s="57"/>
      <c r="C33" s="69"/>
      <c r="D33" s="70"/>
      <c r="E33" s="69"/>
      <c r="F33" s="70"/>
      <c r="G33" s="69"/>
      <c r="H33" s="70"/>
      <c r="I33" s="69"/>
      <c r="J33" s="70"/>
      <c r="K33" s="69"/>
      <c r="L33" s="72"/>
      <c r="M33" s="72"/>
      <c r="N33" s="72"/>
      <c r="O33" s="72"/>
      <c r="P33" s="72"/>
      <c r="Q33" s="72"/>
      <c r="R33" s="70"/>
      <c r="S33" s="56"/>
      <c r="T33" s="57"/>
      <c r="U33" s="57"/>
      <c r="V33" s="57"/>
      <c r="W33" s="57"/>
      <c r="X33" s="57"/>
      <c r="Y33" s="57"/>
      <c r="Z33" s="58"/>
      <c r="AA33" s="10"/>
    </row>
    <row r="34" spans="1:27" s="1" customFormat="1" ht="18.5" x14ac:dyDescent="0.25">
      <c r="A34" s="20">
        <f>S28+1</f>
        <v>44192</v>
      </c>
      <c r="B34" s="21"/>
      <c r="C34" s="18">
        <f>A34+1</f>
        <v>44193</v>
      </c>
      <c r="D34" s="19"/>
      <c r="E34" s="18">
        <f>C34+1</f>
        <v>44194</v>
      </c>
      <c r="F34" s="19"/>
      <c r="G34" s="18">
        <f>E34+1</f>
        <v>44195</v>
      </c>
      <c r="H34" s="19"/>
      <c r="I34" s="18">
        <f>G34+1</f>
        <v>44196</v>
      </c>
      <c r="J34" s="19"/>
      <c r="K34" s="65">
        <f>I34+1</f>
        <v>44197</v>
      </c>
      <c r="L34" s="66"/>
      <c r="M34" s="67"/>
      <c r="N34" s="67"/>
      <c r="O34" s="67"/>
      <c r="P34" s="67"/>
      <c r="Q34" s="67"/>
      <c r="R34" s="68"/>
      <c r="S34" s="59">
        <f>K34+1</f>
        <v>44198</v>
      </c>
      <c r="T34" s="60"/>
      <c r="U34" s="61"/>
      <c r="V34" s="61"/>
      <c r="W34" s="61"/>
      <c r="X34" s="61"/>
      <c r="Y34" s="61"/>
      <c r="Z34" s="62"/>
      <c r="AA34" s="10"/>
    </row>
    <row r="35" spans="1:27" s="1" customFormat="1" x14ac:dyDescent="0.25">
      <c r="A35" s="53"/>
      <c r="B35" s="54"/>
      <c r="C35" s="63"/>
      <c r="D35" s="64"/>
      <c r="E35" s="63"/>
      <c r="F35" s="64"/>
      <c r="G35" s="63"/>
      <c r="H35" s="64"/>
      <c r="I35" s="63"/>
      <c r="J35" s="64"/>
      <c r="K35" s="63"/>
      <c r="L35" s="71"/>
      <c r="M35" s="71"/>
      <c r="N35" s="71"/>
      <c r="O35" s="71"/>
      <c r="P35" s="71"/>
      <c r="Q35" s="71"/>
      <c r="R35" s="64"/>
      <c r="S35" s="53"/>
      <c r="T35" s="54"/>
      <c r="U35" s="54"/>
      <c r="V35" s="54"/>
      <c r="W35" s="54"/>
      <c r="X35" s="54"/>
      <c r="Y35" s="54"/>
      <c r="Z35" s="55"/>
      <c r="AA35" s="10"/>
    </row>
    <row r="36" spans="1:27" s="1" customFormat="1" x14ac:dyDescent="0.25">
      <c r="A36" s="53"/>
      <c r="B36" s="54"/>
      <c r="C36" s="63"/>
      <c r="D36" s="64"/>
      <c r="E36" s="63"/>
      <c r="F36" s="64"/>
      <c r="G36" s="63"/>
      <c r="H36" s="64"/>
      <c r="I36" s="63"/>
      <c r="J36" s="64"/>
      <c r="K36" s="63"/>
      <c r="L36" s="71"/>
      <c r="M36" s="71"/>
      <c r="N36" s="71"/>
      <c r="O36" s="71"/>
      <c r="P36" s="71"/>
      <c r="Q36" s="71"/>
      <c r="R36" s="64"/>
      <c r="S36" s="53"/>
      <c r="T36" s="54"/>
      <c r="U36" s="54"/>
      <c r="V36" s="54"/>
      <c r="W36" s="54"/>
      <c r="X36" s="54"/>
      <c r="Y36" s="54"/>
      <c r="Z36" s="55"/>
      <c r="AA36" s="10"/>
    </row>
    <row r="37" spans="1:27" s="1" customFormat="1" x14ac:dyDescent="0.25">
      <c r="A37" s="53"/>
      <c r="B37" s="54"/>
      <c r="C37" s="63"/>
      <c r="D37" s="64"/>
      <c r="E37" s="63"/>
      <c r="F37" s="64"/>
      <c r="G37" s="63"/>
      <c r="H37" s="64"/>
      <c r="I37" s="63"/>
      <c r="J37" s="64"/>
      <c r="K37" s="63"/>
      <c r="L37" s="71"/>
      <c r="M37" s="71"/>
      <c r="N37" s="71"/>
      <c r="O37" s="71"/>
      <c r="P37" s="71"/>
      <c r="Q37" s="71"/>
      <c r="R37" s="64"/>
      <c r="S37" s="53"/>
      <c r="T37" s="54"/>
      <c r="U37" s="54"/>
      <c r="V37" s="54"/>
      <c r="W37" s="54"/>
      <c r="X37" s="54"/>
      <c r="Y37" s="54"/>
      <c r="Z37" s="55"/>
      <c r="AA37" s="10"/>
    </row>
    <row r="38" spans="1:27" s="1" customFormat="1" x14ac:dyDescent="0.25">
      <c r="A38" s="53"/>
      <c r="B38" s="54"/>
      <c r="C38" s="63"/>
      <c r="D38" s="64"/>
      <c r="E38" s="63"/>
      <c r="F38" s="64"/>
      <c r="G38" s="63"/>
      <c r="H38" s="64"/>
      <c r="I38" s="63"/>
      <c r="J38" s="64"/>
      <c r="K38" s="63"/>
      <c r="L38" s="71"/>
      <c r="M38" s="71"/>
      <c r="N38" s="71"/>
      <c r="O38" s="71"/>
      <c r="P38" s="71"/>
      <c r="Q38" s="71"/>
      <c r="R38" s="64"/>
      <c r="S38" s="53"/>
      <c r="T38" s="54"/>
      <c r="U38" s="54"/>
      <c r="V38" s="54"/>
      <c r="W38" s="54"/>
      <c r="X38" s="54"/>
      <c r="Y38" s="54"/>
      <c r="Z38" s="55"/>
      <c r="AA38" s="10"/>
    </row>
    <row r="39" spans="1:27" s="2" customFormat="1" x14ac:dyDescent="0.25">
      <c r="A39" s="56"/>
      <c r="B39" s="57"/>
      <c r="C39" s="69"/>
      <c r="D39" s="70"/>
      <c r="E39" s="69"/>
      <c r="F39" s="70"/>
      <c r="G39" s="69"/>
      <c r="H39" s="70"/>
      <c r="I39" s="69"/>
      <c r="J39" s="70"/>
      <c r="K39" s="69"/>
      <c r="L39" s="72"/>
      <c r="M39" s="72"/>
      <c r="N39" s="72"/>
      <c r="O39" s="72"/>
      <c r="P39" s="72"/>
      <c r="Q39" s="72"/>
      <c r="R39" s="70"/>
      <c r="S39" s="56"/>
      <c r="T39" s="57"/>
      <c r="U39" s="57"/>
      <c r="V39" s="57"/>
      <c r="W39" s="57"/>
      <c r="X39" s="57"/>
      <c r="Y39" s="57"/>
      <c r="Z39" s="58"/>
      <c r="AA39" s="10"/>
    </row>
    <row r="40" spans="1:27" ht="18.5" x14ac:dyDescent="0.3">
      <c r="A40" s="20">
        <f>S34+1</f>
        <v>44199</v>
      </c>
      <c r="B40" s="21"/>
      <c r="C40" s="18">
        <f>A40+1</f>
        <v>44200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53"/>
      <c r="B41" s="54"/>
      <c r="C41" s="63"/>
      <c r="D41" s="64"/>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3"/>
      <c r="D42" s="64"/>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3"/>
      <c r="D43" s="64"/>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3"/>
      <c r="D44" s="64"/>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5">
      <c r="A45" s="56"/>
      <c r="B45" s="57"/>
      <c r="C45" s="69"/>
      <c r="D45" s="70"/>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ColWidth="9.1796875" defaultRowHeight="13" x14ac:dyDescent="0.3"/>
  <cols>
    <col min="1" max="1" width="2.81640625" style="38" customWidth="1"/>
    <col min="2" max="2" width="87.1796875" style="49" customWidth="1"/>
    <col min="3" max="16384" width="9.1796875" style="38"/>
  </cols>
  <sheetData>
    <row r="1" spans="2:4" ht="46.5" customHeight="1" x14ac:dyDescent="0.3">
      <c r="B1" s="37"/>
      <c r="D1" s="39"/>
    </row>
    <row r="2" spans="2:4" s="42" customFormat="1" ht="15.5" x14ac:dyDescent="0.25">
      <c r="B2" s="40" t="s">
        <v>12</v>
      </c>
      <c r="C2" s="40"/>
      <c r="D2" s="41"/>
    </row>
    <row r="3" spans="2:4" s="41" customFormat="1" ht="13.5" customHeight="1" x14ac:dyDescent="0.25">
      <c r="B3" s="43" t="s">
        <v>4</v>
      </c>
      <c r="C3" s="43"/>
    </row>
    <row r="4" spans="2:4" x14ac:dyDescent="0.3">
      <c r="B4" s="37"/>
    </row>
    <row r="5" spans="2:4" s="45" customFormat="1" ht="26" x14ac:dyDescent="0.6">
      <c r="B5" s="44" t="s">
        <v>9</v>
      </c>
    </row>
    <row r="6" spans="2:4" ht="72.5" x14ac:dyDescent="0.3">
      <c r="B6" s="46" t="s">
        <v>15</v>
      </c>
    </row>
    <row r="7" spans="2:4" ht="14.5" x14ac:dyDescent="0.3">
      <c r="B7" s="47"/>
    </row>
    <row r="8" spans="2:4" s="45" customFormat="1" ht="26" x14ac:dyDescent="0.6">
      <c r="B8" s="44" t="s">
        <v>13</v>
      </c>
    </row>
    <row r="9" spans="2:4" ht="14.5" x14ac:dyDescent="0.3">
      <c r="B9" s="46" t="s">
        <v>14</v>
      </c>
    </row>
    <row r="10" spans="2:4" ht="14" x14ac:dyDescent="0.3">
      <c r="B10" s="48" t="s">
        <v>13</v>
      </c>
    </row>
    <row r="11" spans="2:4" ht="14.5" x14ac:dyDescent="0.3">
      <c r="B11" s="47"/>
    </row>
    <row r="12" spans="2:4" s="45" customFormat="1" ht="26" x14ac:dyDescent="0.6">
      <c r="B12" s="44" t="s">
        <v>6</v>
      </c>
    </row>
    <row r="13" spans="2:4" ht="58" x14ac:dyDescent="0.3">
      <c r="B13" s="46" t="s">
        <v>10</v>
      </c>
    </row>
    <row r="14" spans="2:4" ht="14.5" x14ac:dyDescent="0.3">
      <c r="B14" s="47"/>
    </row>
    <row r="15" spans="2:4" ht="72.5" x14ac:dyDescent="0.3">
      <c r="B15" s="46" t="s">
        <v>11</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sqref="A1:H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3">
        <f>DATE('1'!AD18,'1'!AD20+1,1)</f>
        <v>43862</v>
      </c>
      <c r="B1" s="73"/>
      <c r="C1" s="73"/>
      <c r="D1" s="73"/>
      <c r="E1" s="73"/>
      <c r="F1" s="73"/>
      <c r="G1" s="73"/>
      <c r="H1" s="73"/>
      <c r="I1" s="17"/>
      <c r="J1" s="17"/>
      <c r="K1" s="76">
        <f>DATE(YEAR(A1),MONTH(A1)-1,1)</f>
        <v>43831</v>
      </c>
      <c r="L1" s="76"/>
      <c r="M1" s="76"/>
      <c r="N1" s="76"/>
      <c r="O1" s="76"/>
      <c r="P1" s="76"/>
      <c r="Q1" s="76"/>
      <c r="R1" s="3"/>
      <c r="S1" s="76">
        <f>DATE(YEAR(A1),MONTH(A1)+1,1)</f>
        <v>43891</v>
      </c>
      <c r="T1" s="76"/>
      <c r="U1" s="76"/>
      <c r="V1" s="76"/>
      <c r="W1" s="76"/>
      <c r="X1" s="76"/>
      <c r="Y1" s="76"/>
      <c r="Z1" s="3"/>
      <c r="AA1" s="3"/>
    </row>
    <row r="2" spans="1:27" s="4" customFormat="1" ht="11.25" customHeight="1" x14ac:dyDescent="0.3">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43831</v>
      </c>
      <c r="O3" s="28">
        <f t="shared" si="0"/>
        <v>43832</v>
      </c>
      <c r="P3" s="28">
        <f t="shared" si="0"/>
        <v>43833</v>
      </c>
      <c r="Q3" s="28">
        <f t="shared" si="0"/>
        <v>43834</v>
      </c>
      <c r="R3" s="3"/>
      <c r="S3" s="28">
        <f t="shared" ref="S3:Y8" si="1">IF(MONTH($S$1)&lt;&gt;MONTH($S$1-(WEEKDAY($S$1,1)-(start_day-1))-IF((WEEKDAY($S$1,1)-(start_day-1))&lt;=0,7,0)+(ROW(S3)-ROW($S$3))*7+(COLUMN(S3)-COLUMN($S$3)+1)),"",$S$1-(WEEKDAY($S$1,1)-(start_day-1))-IF((WEEKDAY($S$1,1)-(start_day-1))&lt;=0,7,0)+(ROW(S3)-ROW($S$3))*7+(COLUMN(S3)-COLUMN($S$3)+1))</f>
        <v>43891</v>
      </c>
      <c r="T3" s="28">
        <f t="shared" si="1"/>
        <v>43892</v>
      </c>
      <c r="U3" s="28">
        <f t="shared" si="1"/>
        <v>43893</v>
      </c>
      <c r="V3" s="28">
        <f t="shared" si="1"/>
        <v>43894</v>
      </c>
      <c r="W3" s="28">
        <f t="shared" si="1"/>
        <v>43895</v>
      </c>
      <c r="X3" s="28">
        <f t="shared" si="1"/>
        <v>43896</v>
      </c>
      <c r="Y3" s="28">
        <f t="shared" si="1"/>
        <v>43897</v>
      </c>
      <c r="Z3" s="5"/>
      <c r="AA3" s="5"/>
    </row>
    <row r="4" spans="1:27" s="6" customFormat="1" ht="9" customHeight="1" x14ac:dyDescent="0.2">
      <c r="A4" s="73"/>
      <c r="B4" s="73"/>
      <c r="C4" s="73"/>
      <c r="D4" s="73"/>
      <c r="E4" s="73"/>
      <c r="F4" s="73"/>
      <c r="G4" s="73"/>
      <c r="H4" s="73"/>
      <c r="I4" s="17"/>
      <c r="J4" s="17"/>
      <c r="K4" s="28">
        <f t="shared" si="0"/>
        <v>43835</v>
      </c>
      <c r="L4" s="28">
        <f t="shared" si="0"/>
        <v>43836</v>
      </c>
      <c r="M4" s="28">
        <f t="shared" si="0"/>
        <v>43837</v>
      </c>
      <c r="N4" s="28">
        <f t="shared" si="0"/>
        <v>43838</v>
      </c>
      <c r="O4" s="28">
        <f t="shared" si="0"/>
        <v>43839</v>
      </c>
      <c r="P4" s="28">
        <f t="shared" si="0"/>
        <v>43840</v>
      </c>
      <c r="Q4" s="28">
        <f t="shared" si="0"/>
        <v>43841</v>
      </c>
      <c r="R4" s="3"/>
      <c r="S4" s="28">
        <f t="shared" si="1"/>
        <v>43898</v>
      </c>
      <c r="T4" s="28">
        <f t="shared" si="1"/>
        <v>43899</v>
      </c>
      <c r="U4" s="28">
        <f t="shared" si="1"/>
        <v>43900</v>
      </c>
      <c r="V4" s="28">
        <f t="shared" si="1"/>
        <v>43901</v>
      </c>
      <c r="W4" s="28">
        <f t="shared" si="1"/>
        <v>43902</v>
      </c>
      <c r="X4" s="28">
        <f t="shared" si="1"/>
        <v>43903</v>
      </c>
      <c r="Y4" s="28">
        <f t="shared" si="1"/>
        <v>43904</v>
      </c>
      <c r="Z4" s="5"/>
      <c r="AA4" s="5"/>
    </row>
    <row r="5" spans="1:27" s="6" customFormat="1" ht="9" customHeight="1" x14ac:dyDescent="0.2">
      <c r="A5" s="73"/>
      <c r="B5" s="73"/>
      <c r="C5" s="73"/>
      <c r="D5" s="73"/>
      <c r="E5" s="73"/>
      <c r="F5" s="73"/>
      <c r="G5" s="73"/>
      <c r="H5" s="73"/>
      <c r="I5" s="17"/>
      <c r="J5" s="17"/>
      <c r="K5" s="28">
        <f t="shared" si="0"/>
        <v>43842</v>
      </c>
      <c r="L5" s="28">
        <f t="shared" si="0"/>
        <v>43843</v>
      </c>
      <c r="M5" s="28">
        <f t="shared" si="0"/>
        <v>43844</v>
      </c>
      <c r="N5" s="28">
        <f t="shared" si="0"/>
        <v>43845</v>
      </c>
      <c r="O5" s="28">
        <f t="shared" si="0"/>
        <v>43846</v>
      </c>
      <c r="P5" s="28">
        <f t="shared" si="0"/>
        <v>43847</v>
      </c>
      <c r="Q5" s="28">
        <f t="shared" si="0"/>
        <v>43848</v>
      </c>
      <c r="R5" s="3"/>
      <c r="S5" s="28">
        <f t="shared" si="1"/>
        <v>43905</v>
      </c>
      <c r="T5" s="28">
        <f t="shared" si="1"/>
        <v>43906</v>
      </c>
      <c r="U5" s="28">
        <f t="shared" si="1"/>
        <v>43907</v>
      </c>
      <c r="V5" s="28">
        <f t="shared" si="1"/>
        <v>43908</v>
      </c>
      <c r="W5" s="28">
        <f t="shared" si="1"/>
        <v>43909</v>
      </c>
      <c r="X5" s="28">
        <f t="shared" si="1"/>
        <v>43910</v>
      </c>
      <c r="Y5" s="28">
        <f t="shared" si="1"/>
        <v>43911</v>
      </c>
      <c r="Z5" s="5"/>
      <c r="AA5" s="5"/>
    </row>
    <row r="6" spans="1:27" s="6" customFormat="1" ht="9" customHeight="1" x14ac:dyDescent="0.2">
      <c r="A6" s="73"/>
      <c r="B6" s="73"/>
      <c r="C6" s="73"/>
      <c r="D6" s="73"/>
      <c r="E6" s="73"/>
      <c r="F6" s="73"/>
      <c r="G6" s="73"/>
      <c r="H6" s="73"/>
      <c r="I6" s="17"/>
      <c r="J6" s="17"/>
      <c r="K6" s="28">
        <f t="shared" si="0"/>
        <v>43849</v>
      </c>
      <c r="L6" s="28">
        <f t="shared" si="0"/>
        <v>43850</v>
      </c>
      <c r="M6" s="28">
        <f t="shared" si="0"/>
        <v>43851</v>
      </c>
      <c r="N6" s="28">
        <f t="shared" si="0"/>
        <v>43852</v>
      </c>
      <c r="O6" s="28">
        <f t="shared" si="0"/>
        <v>43853</v>
      </c>
      <c r="P6" s="28">
        <f t="shared" si="0"/>
        <v>43854</v>
      </c>
      <c r="Q6" s="28">
        <f t="shared" si="0"/>
        <v>43855</v>
      </c>
      <c r="R6" s="3"/>
      <c r="S6" s="28">
        <f t="shared" si="1"/>
        <v>43912</v>
      </c>
      <c r="T6" s="28">
        <f t="shared" si="1"/>
        <v>43913</v>
      </c>
      <c r="U6" s="28">
        <f t="shared" si="1"/>
        <v>43914</v>
      </c>
      <c r="V6" s="28">
        <f t="shared" si="1"/>
        <v>43915</v>
      </c>
      <c r="W6" s="28">
        <f t="shared" si="1"/>
        <v>43916</v>
      </c>
      <c r="X6" s="28">
        <f t="shared" si="1"/>
        <v>43917</v>
      </c>
      <c r="Y6" s="28">
        <f t="shared" si="1"/>
        <v>43918</v>
      </c>
      <c r="Z6" s="5"/>
      <c r="AA6" s="5"/>
    </row>
    <row r="7" spans="1:27" s="6" customFormat="1" ht="9" customHeight="1" x14ac:dyDescent="0.2">
      <c r="A7" s="73"/>
      <c r="B7" s="73"/>
      <c r="C7" s="73"/>
      <c r="D7" s="73"/>
      <c r="E7" s="73"/>
      <c r="F7" s="73"/>
      <c r="G7" s="73"/>
      <c r="H7" s="73"/>
      <c r="I7" s="17"/>
      <c r="J7" s="17"/>
      <c r="K7" s="28">
        <f t="shared" si="0"/>
        <v>43856</v>
      </c>
      <c r="L7" s="28">
        <f t="shared" si="0"/>
        <v>43857</v>
      </c>
      <c r="M7" s="28">
        <f t="shared" si="0"/>
        <v>43858</v>
      </c>
      <c r="N7" s="28">
        <f t="shared" si="0"/>
        <v>43859</v>
      </c>
      <c r="O7" s="28">
        <f t="shared" si="0"/>
        <v>43860</v>
      </c>
      <c r="P7" s="28">
        <f t="shared" si="0"/>
        <v>43861</v>
      </c>
      <c r="Q7" s="28" t="str">
        <f t="shared" si="0"/>
        <v/>
      </c>
      <c r="R7" s="3"/>
      <c r="S7" s="28">
        <f t="shared" si="1"/>
        <v>43919</v>
      </c>
      <c r="T7" s="28">
        <f t="shared" si="1"/>
        <v>43920</v>
      </c>
      <c r="U7" s="28">
        <f t="shared" si="1"/>
        <v>43921</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74">
        <f>A10</f>
        <v>43856</v>
      </c>
      <c r="B9" s="75"/>
      <c r="C9" s="75">
        <f>C10</f>
        <v>43857</v>
      </c>
      <c r="D9" s="75"/>
      <c r="E9" s="75">
        <f>E10</f>
        <v>43858</v>
      </c>
      <c r="F9" s="75"/>
      <c r="G9" s="75">
        <f>G10</f>
        <v>43859</v>
      </c>
      <c r="H9" s="75"/>
      <c r="I9" s="75">
        <f>I10</f>
        <v>43860</v>
      </c>
      <c r="J9" s="75"/>
      <c r="K9" s="75">
        <f>K10</f>
        <v>43861</v>
      </c>
      <c r="L9" s="75"/>
      <c r="M9" s="75"/>
      <c r="N9" s="75"/>
      <c r="O9" s="75"/>
      <c r="P9" s="75"/>
      <c r="Q9" s="75"/>
      <c r="R9" s="75"/>
      <c r="S9" s="75">
        <f>S10</f>
        <v>43862</v>
      </c>
      <c r="T9" s="75"/>
      <c r="U9" s="75"/>
      <c r="V9" s="75"/>
      <c r="W9" s="75"/>
      <c r="X9" s="75"/>
      <c r="Y9" s="75"/>
      <c r="Z9" s="77"/>
    </row>
    <row r="10" spans="1:27" s="1" customFormat="1" ht="18.5" x14ac:dyDescent="0.25">
      <c r="A10" s="20">
        <f>$A$1-(WEEKDAY($A$1,1)-(start_day-1))-IF((WEEKDAY($A$1,1)-(start_day-1))&lt;=0,7,0)+1</f>
        <v>43856</v>
      </c>
      <c r="B10" s="21"/>
      <c r="C10" s="18">
        <f>A10+1</f>
        <v>43857</v>
      </c>
      <c r="D10" s="19"/>
      <c r="E10" s="18">
        <f>C10+1</f>
        <v>43858</v>
      </c>
      <c r="F10" s="19"/>
      <c r="G10" s="18">
        <f>E10+1</f>
        <v>43859</v>
      </c>
      <c r="H10" s="19"/>
      <c r="I10" s="18">
        <f>G10+1</f>
        <v>43860</v>
      </c>
      <c r="J10" s="19"/>
      <c r="K10" s="65">
        <f>I10+1</f>
        <v>43861</v>
      </c>
      <c r="L10" s="66"/>
      <c r="M10" s="67"/>
      <c r="N10" s="67"/>
      <c r="O10" s="67"/>
      <c r="P10" s="67"/>
      <c r="Q10" s="67"/>
      <c r="R10" s="68"/>
      <c r="S10" s="59">
        <f>K10+1</f>
        <v>43862</v>
      </c>
      <c r="T10" s="60"/>
      <c r="U10" s="61"/>
      <c r="V10" s="61"/>
      <c r="W10" s="61"/>
      <c r="X10" s="61"/>
      <c r="Y10" s="61"/>
      <c r="Z10" s="62"/>
      <c r="AA10" s="10"/>
    </row>
    <row r="11" spans="1:27" s="1" customFormat="1" x14ac:dyDescent="0.25">
      <c r="A11" s="53"/>
      <c r="B11" s="54"/>
      <c r="C11" s="63"/>
      <c r="D11" s="64"/>
      <c r="E11" s="63"/>
      <c r="F11" s="64"/>
      <c r="G11" s="63"/>
      <c r="H11" s="64"/>
      <c r="I11" s="63"/>
      <c r="J11" s="64"/>
      <c r="K11" s="63"/>
      <c r="L11" s="71"/>
      <c r="M11" s="71"/>
      <c r="N11" s="71"/>
      <c r="O11" s="71"/>
      <c r="P11" s="71"/>
      <c r="Q11" s="71"/>
      <c r="R11" s="64"/>
      <c r="S11" s="53"/>
      <c r="T11" s="54"/>
      <c r="U11" s="54"/>
      <c r="V11" s="54"/>
      <c r="W11" s="54"/>
      <c r="X11" s="54"/>
      <c r="Y11" s="54"/>
      <c r="Z11" s="55"/>
      <c r="AA11" s="10"/>
    </row>
    <row r="12" spans="1:27" s="1" customFormat="1" x14ac:dyDescent="0.25">
      <c r="A12" s="53"/>
      <c r="B12" s="54"/>
      <c r="C12" s="63"/>
      <c r="D12" s="64"/>
      <c r="E12" s="63"/>
      <c r="F12" s="64"/>
      <c r="G12" s="63"/>
      <c r="H12" s="64"/>
      <c r="I12" s="63"/>
      <c r="J12" s="64"/>
      <c r="K12" s="63"/>
      <c r="L12" s="71"/>
      <c r="M12" s="71"/>
      <c r="N12" s="71"/>
      <c r="O12" s="71"/>
      <c r="P12" s="71"/>
      <c r="Q12" s="71"/>
      <c r="R12" s="64"/>
      <c r="S12" s="53"/>
      <c r="T12" s="54"/>
      <c r="U12" s="54"/>
      <c r="V12" s="54"/>
      <c r="W12" s="54"/>
      <c r="X12" s="54"/>
      <c r="Y12" s="54"/>
      <c r="Z12" s="55"/>
      <c r="AA12" s="10"/>
    </row>
    <row r="13" spans="1:27" s="1" customFormat="1" x14ac:dyDescent="0.25">
      <c r="A13" s="53"/>
      <c r="B13" s="54"/>
      <c r="C13" s="63"/>
      <c r="D13" s="64"/>
      <c r="E13" s="63"/>
      <c r="F13" s="64"/>
      <c r="G13" s="63"/>
      <c r="H13" s="64"/>
      <c r="I13" s="63"/>
      <c r="J13" s="64"/>
      <c r="K13" s="63"/>
      <c r="L13" s="71"/>
      <c r="M13" s="71"/>
      <c r="N13" s="71"/>
      <c r="O13" s="71"/>
      <c r="P13" s="71"/>
      <c r="Q13" s="71"/>
      <c r="R13" s="64"/>
      <c r="S13" s="53"/>
      <c r="T13" s="54"/>
      <c r="U13" s="54"/>
      <c r="V13" s="54"/>
      <c r="W13" s="54"/>
      <c r="X13" s="54"/>
      <c r="Y13" s="54"/>
      <c r="Z13" s="55"/>
      <c r="AA13" s="10"/>
    </row>
    <row r="14" spans="1:27" s="1" customFormat="1" x14ac:dyDescent="0.25">
      <c r="A14" s="53"/>
      <c r="B14" s="54"/>
      <c r="C14" s="63"/>
      <c r="D14" s="64"/>
      <c r="E14" s="63"/>
      <c r="F14" s="64"/>
      <c r="G14" s="63"/>
      <c r="H14" s="64"/>
      <c r="I14" s="63"/>
      <c r="J14" s="64"/>
      <c r="K14" s="63"/>
      <c r="L14" s="71"/>
      <c r="M14" s="71"/>
      <c r="N14" s="71"/>
      <c r="O14" s="71"/>
      <c r="P14" s="71"/>
      <c r="Q14" s="71"/>
      <c r="R14" s="64"/>
      <c r="S14" s="53"/>
      <c r="T14" s="54"/>
      <c r="U14" s="54"/>
      <c r="V14" s="54"/>
      <c r="W14" s="54"/>
      <c r="X14" s="54"/>
      <c r="Y14" s="54"/>
      <c r="Z14" s="55"/>
      <c r="AA14" s="10"/>
    </row>
    <row r="15" spans="1:27" s="2" customFormat="1" ht="13.15" customHeight="1" x14ac:dyDescent="0.25">
      <c r="A15" s="56"/>
      <c r="B15" s="57"/>
      <c r="C15" s="69"/>
      <c r="D15" s="70"/>
      <c r="E15" s="69"/>
      <c r="F15" s="70"/>
      <c r="G15" s="69"/>
      <c r="H15" s="70"/>
      <c r="I15" s="69"/>
      <c r="J15" s="70"/>
      <c r="K15" s="69"/>
      <c r="L15" s="72"/>
      <c r="M15" s="72"/>
      <c r="N15" s="72"/>
      <c r="O15" s="72"/>
      <c r="P15" s="72"/>
      <c r="Q15" s="72"/>
      <c r="R15" s="70"/>
      <c r="S15" s="56"/>
      <c r="T15" s="57"/>
      <c r="U15" s="57"/>
      <c r="V15" s="57"/>
      <c r="W15" s="57"/>
      <c r="X15" s="57"/>
      <c r="Y15" s="57"/>
      <c r="Z15" s="58"/>
      <c r="AA15" s="10"/>
    </row>
    <row r="16" spans="1:27" s="1" customFormat="1" ht="18.5" x14ac:dyDescent="0.25">
      <c r="A16" s="20">
        <f>S10+1</f>
        <v>43863</v>
      </c>
      <c r="B16" s="21"/>
      <c r="C16" s="18">
        <f>A16+1</f>
        <v>43864</v>
      </c>
      <c r="D16" s="19"/>
      <c r="E16" s="18">
        <f>C16+1</f>
        <v>43865</v>
      </c>
      <c r="F16" s="19"/>
      <c r="G16" s="18">
        <f>E16+1</f>
        <v>43866</v>
      </c>
      <c r="H16" s="19"/>
      <c r="I16" s="18">
        <f>G16+1</f>
        <v>43867</v>
      </c>
      <c r="J16" s="19"/>
      <c r="K16" s="65">
        <f>I16+1</f>
        <v>43868</v>
      </c>
      <c r="L16" s="66"/>
      <c r="M16" s="67"/>
      <c r="N16" s="67"/>
      <c r="O16" s="67"/>
      <c r="P16" s="67"/>
      <c r="Q16" s="67"/>
      <c r="R16" s="68"/>
      <c r="S16" s="59">
        <f>K16+1</f>
        <v>43869</v>
      </c>
      <c r="T16" s="60"/>
      <c r="U16" s="61"/>
      <c r="V16" s="61"/>
      <c r="W16" s="61"/>
      <c r="X16" s="61"/>
      <c r="Y16" s="61"/>
      <c r="Z16" s="62"/>
      <c r="AA16" s="10"/>
    </row>
    <row r="17" spans="1:27" s="1" customFormat="1" x14ac:dyDescent="0.25">
      <c r="A17" s="53"/>
      <c r="B17" s="54"/>
      <c r="C17" s="63"/>
      <c r="D17" s="64"/>
      <c r="E17" s="63"/>
      <c r="F17" s="64"/>
      <c r="G17" s="63"/>
      <c r="H17" s="64"/>
      <c r="I17" s="63"/>
      <c r="J17" s="64"/>
      <c r="K17" s="63"/>
      <c r="L17" s="71"/>
      <c r="M17" s="71"/>
      <c r="N17" s="71"/>
      <c r="O17" s="71"/>
      <c r="P17" s="71"/>
      <c r="Q17" s="71"/>
      <c r="R17" s="64"/>
      <c r="S17" s="53"/>
      <c r="T17" s="54"/>
      <c r="U17" s="54"/>
      <c r="V17" s="54"/>
      <c r="W17" s="54"/>
      <c r="X17" s="54"/>
      <c r="Y17" s="54"/>
      <c r="Z17" s="55"/>
      <c r="AA17" s="10"/>
    </row>
    <row r="18" spans="1:27" s="1" customFormat="1" x14ac:dyDescent="0.25">
      <c r="A18" s="53"/>
      <c r="B18" s="54"/>
      <c r="C18" s="63"/>
      <c r="D18" s="64"/>
      <c r="E18" s="63"/>
      <c r="F18" s="64"/>
      <c r="G18" s="63"/>
      <c r="H18" s="64"/>
      <c r="I18" s="63"/>
      <c r="J18" s="64"/>
      <c r="K18" s="63"/>
      <c r="L18" s="71"/>
      <c r="M18" s="71"/>
      <c r="N18" s="71"/>
      <c r="O18" s="71"/>
      <c r="P18" s="71"/>
      <c r="Q18" s="71"/>
      <c r="R18" s="64"/>
      <c r="S18" s="53"/>
      <c r="T18" s="54"/>
      <c r="U18" s="54"/>
      <c r="V18" s="54"/>
      <c r="W18" s="54"/>
      <c r="X18" s="54"/>
      <c r="Y18" s="54"/>
      <c r="Z18" s="55"/>
      <c r="AA18" s="10"/>
    </row>
    <row r="19" spans="1:27" s="1" customFormat="1" x14ac:dyDescent="0.25">
      <c r="A19" s="53"/>
      <c r="B19" s="54"/>
      <c r="C19" s="63"/>
      <c r="D19" s="64"/>
      <c r="E19" s="63"/>
      <c r="F19" s="64"/>
      <c r="G19" s="63"/>
      <c r="H19" s="64"/>
      <c r="I19" s="63"/>
      <c r="J19" s="64"/>
      <c r="K19" s="63"/>
      <c r="L19" s="71"/>
      <c r="M19" s="71"/>
      <c r="N19" s="71"/>
      <c r="O19" s="71"/>
      <c r="P19" s="71"/>
      <c r="Q19" s="71"/>
      <c r="R19" s="64"/>
      <c r="S19" s="53"/>
      <c r="T19" s="54"/>
      <c r="U19" s="54"/>
      <c r="V19" s="54"/>
      <c r="W19" s="54"/>
      <c r="X19" s="54"/>
      <c r="Y19" s="54"/>
      <c r="Z19" s="55"/>
      <c r="AA19" s="10"/>
    </row>
    <row r="20" spans="1:27" s="1" customFormat="1" x14ac:dyDescent="0.25">
      <c r="A20" s="53"/>
      <c r="B20" s="54"/>
      <c r="C20" s="63"/>
      <c r="D20" s="64"/>
      <c r="E20" s="63"/>
      <c r="F20" s="64"/>
      <c r="G20" s="63"/>
      <c r="H20" s="64"/>
      <c r="I20" s="63"/>
      <c r="J20" s="64"/>
      <c r="K20" s="63"/>
      <c r="L20" s="71"/>
      <c r="M20" s="71"/>
      <c r="N20" s="71"/>
      <c r="O20" s="71"/>
      <c r="P20" s="71"/>
      <c r="Q20" s="71"/>
      <c r="R20" s="64"/>
      <c r="S20" s="53"/>
      <c r="T20" s="54"/>
      <c r="U20" s="54"/>
      <c r="V20" s="54"/>
      <c r="W20" s="54"/>
      <c r="X20" s="54"/>
      <c r="Y20" s="54"/>
      <c r="Z20" s="55"/>
      <c r="AA20" s="10"/>
    </row>
    <row r="21" spans="1:27" s="2" customFormat="1" ht="13.15" customHeight="1" x14ac:dyDescent="0.25">
      <c r="A21" s="56"/>
      <c r="B21" s="57"/>
      <c r="C21" s="69"/>
      <c r="D21" s="70"/>
      <c r="E21" s="69"/>
      <c r="F21" s="70"/>
      <c r="G21" s="69"/>
      <c r="H21" s="70"/>
      <c r="I21" s="69"/>
      <c r="J21" s="70"/>
      <c r="K21" s="69"/>
      <c r="L21" s="72"/>
      <c r="M21" s="72"/>
      <c r="N21" s="72"/>
      <c r="O21" s="72"/>
      <c r="P21" s="72"/>
      <c r="Q21" s="72"/>
      <c r="R21" s="70"/>
      <c r="S21" s="56"/>
      <c r="T21" s="57"/>
      <c r="U21" s="57"/>
      <c r="V21" s="57"/>
      <c r="W21" s="57"/>
      <c r="X21" s="57"/>
      <c r="Y21" s="57"/>
      <c r="Z21" s="58"/>
      <c r="AA21" s="10"/>
    </row>
    <row r="22" spans="1:27" s="1" customFormat="1" ht="18.5" x14ac:dyDescent="0.25">
      <c r="A22" s="20">
        <f>S16+1</f>
        <v>43870</v>
      </c>
      <c r="B22" s="21"/>
      <c r="C22" s="18">
        <f>A22+1</f>
        <v>43871</v>
      </c>
      <c r="D22" s="19"/>
      <c r="E22" s="18">
        <f>C22+1</f>
        <v>43872</v>
      </c>
      <c r="F22" s="19"/>
      <c r="G22" s="18">
        <f>E22+1</f>
        <v>43873</v>
      </c>
      <c r="H22" s="19"/>
      <c r="I22" s="18">
        <f>G22+1</f>
        <v>43874</v>
      </c>
      <c r="J22" s="19"/>
      <c r="K22" s="65">
        <f>I22+1</f>
        <v>43875</v>
      </c>
      <c r="L22" s="66"/>
      <c r="M22" s="67"/>
      <c r="N22" s="67"/>
      <c r="O22" s="67"/>
      <c r="P22" s="67"/>
      <c r="Q22" s="67"/>
      <c r="R22" s="68"/>
      <c r="S22" s="59">
        <f>K22+1</f>
        <v>43876</v>
      </c>
      <c r="T22" s="60"/>
      <c r="U22" s="61"/>
      <c r="V22" s="61"/>
      <c r="W22" s="61"/>
      <c r="X22" s="61"/>
      <c r="Y22" s="61"/>
      <c r="Z22" s="62"/>
      <c r="AA22" s="10"/>
    </row>
    <row r="23" spans="1:27" s="1" customFormat="1" x14ac:dyDescent="0.25">
      <c r="A23" s="53"/>
      <c r="B23" s="54"/>
      <c r="C23" s="63"/>
      <c r="D23" s="64"/>
      <c r="E23" s="63"/>
      <c r="F23" s="64"/>
      <c r="G23" s="63"/>
      <c r="H23" s="64"/>
      <c r="I23" s="63"/>
      <c r="J23" s="64"/>
      <c r="K23" s="63"/>
      <c r="L23" s="71"/>
      <c r="M23" s="71"/>
      <c r="N23" s="71"/>
      <c r="O23" s="71"/>
      <c r="P23" s="71"/>
      <c r="Q23" s="71"/>
      <c r="R23" s="64"/>
      <c r="S23" s="53"/>
      <c r="T23" s="54"/>
      <c r="U23" s="54"/>
      <c r="V23" s="54"/>
      <c r="W23" s="54"/>
      <c r="X23" s="54"/>
      <c r="Y23" s="54"/>
      <c r="Z23" s="55"/>
      <c r="AA23" s="10"/>
    </row>
    <row r="24" spans="1:27" s="1" customFormat="1" x14ac:dyDescent="0.25">
      <c r="A24" s="53"/>
      <c r="B24" s="54"/>
      <c r="C24" s="63"/>
      <c r="D24" s="64"/>
      <c r="E24" s="63"/>
      <c r="F24" s="64"/>
      <c r="G24" s="63"/>
      <c r="H24" s="64"/>
      <c r="I24" s="63"/>
      <c r="J24" s="64"/>
      <c r="K24" s="63"/>
      <c r="L24" s="71"/>
      <c r="M24" s="71"/>
      <c r="N24" s="71"/>
      <c r="O24" s="71"/>
      <c r="P24" s="71"/>
      <c r="Q24" s="71"/>
      <c r="R24" s="64"/>
      <c r="S24" s="53"/>
      <c r="T24" s="54"/>
      <c r="U24" s="54"/>
      <c r="V24" s="54"/>
      <c r="W24" s="54"/>
      <c r="X24" s="54"/>
      <c r="Y24" s="54"/>
      <c r="Z24" s="55"/>
      <c r="AA24" s="10"/>
    </row>
    <row r="25" spans="1:27" s="1" customFormat="1" x14ac:dyDescent="0.25">
      <c r="A25" s="53"/>
      <c r="B25" s="54"/>
      <c r="C25" s="63"/>
      <c r="D25" s="64"/>
      <c r="E25" s="63"/>
      <c r="F25" s="64"/>
      <c r="G25" s="63"/>
      <c r="H25" s="64"/>
      <c r="I25" s="63"/>
      <c r="J25" s="64"/>
      <c r="K25" s="63"/>
      <c r="L25" s="71"/>
      <c r="M25" s="71"/>
      <c r="N25" s="71"/>
      <c r="O25" s="71"/>
      <c r="P25" s="71"/>
      <c r="Q25" s="71"/>
      <c r="R25" s="64"/>
      <c r="S25" s="53"/>
      <c r="T25" s="54"/>
      <c r="U25" s="54"/>
      <c r="V25" s="54"/>
      <c r="W25" s="54"/>
      <c r="X25" s="54"/>
      <c r="Y25" s="54"/>
      <c r="Z25" s="55"/>
      <c r="AA25" s="10"/>
    </row>
    <row r="26" spans="1:27" s="1" customFormat="1" x14ac:dyDescent="0.25">
      <c r="A26" s="53"/>
      <c r="B26" s="54"/>
      <c r="C26" s="63"/>
      <c r="D26" s="64"/>
      <c r="E26" s="63"/>
      <c r="F26" s="64"/>
      <c r="G26" s="63"/>
      <c r="H26" s="64"/>
      <c r="I26" s="63"/>
      <c r="J26" s="64"/>
      <c r="K26" s="63"/>
      <c r="L26" s="71"/>
      <c r="M26" s="71"/>
      <c r="N26" s="71"/>
      <c r="O26" s="71"/>
      <c r="P26" s="71"/>
      <c r="Q26" s="71"/>
      <c r="R26" s="64"/>
      <c r="S26" s="53"/>
      <c r="T26" s="54"/>
      <c r="U26" s="54"/>
      <c r="V26" s="54"/>
      <c r="W26" s="54"/>
      <c r="X26" s="54"/>
      <c r="Y26" s="54"/>
      <c r="Z26" s="55"/>
      <c r="AA26" s="10"/>
    </row>
    <row r="27" spans="1:27" s="2" customFormat="1" x14ac:dyDescent="0.25">
      <c r="A27" s="56"/>
      <c r="B27" s="57"/>
      <c r="C27" s="69"/>
      <c r="D27" s="70"/>
      <c r="E27" s="69"/>
      <c r="F27" s="70"/>
      <c r="G27" s="69"/>
      <c r="H27" s="70"/>
      <c r="I27" s="69"/>
      <c r="J27" s="70"/>
      <c r="K27" s="69"/>
      <c r="L27" s="72"/>
      <c r="M27" s="72"/>
      <c r="N27" s="72"/>
      <c r="O27" s="72"/>
      <c r="P27" s="72"/>
      <c r="Q27" s="72"/>
      <c r="R27" s="70"/>
      <c r="S27" s="56"/>
      <c r="T27" s="57"/>
      <c r="U27" s="57"/>
      <c r="V27" s="57"/>
      <c r="W27" s="57"/>
      <c r="X27" s="57"/>
      <c r="Y27" s="57"/>
      <c r="Z27" s="58"/>
      <c r="AA27" s="10"/>
    </row>
    <row r="28" spans="1:27" s="1" customFormat="1" ht="18.5" x14ac:dyDescent="0.25">
      <c r="A28" s="20">
        <f>S22+1</f>
        <v>43877</v>
      </c>
      <c r="B28" s="21"/>
      <c r="C28" s="18">
        <f>A28+1</f>
        <v>43878</v>
      </c>
      <c r="D28" s="19"/>
      <c r="E28" s="18">
        <f>C28+1</f>
        <v>43879</v>
      </c>
      <c r="F28" s="19"/>
      <c r="G28" s="18">
        <f>E28+1</f>
        <v>43880</v>
      </c>
      <c r="H28" s="19"/>
      <c r="I28" s="18">
        <f>G28+1</f>
        <v>43881</v>
      </c>
      <c r="J28" s="19"/>
      <c r="K28" s="65">
        <f>I28+1</f>
        <v>43882</v>
      </c>
      <c r="L28" s="66"/>
      <c r="M28" s="67"/>
      <c r="N28" s="67"/>
      <c r="O28" s="67"/>
      <c r="P28" s="67"/>
      <c r="Q28" s="67"/>
      <c r="R28" s="68"/>
      <c r="S28" s="59">
        <f>K28+1</f>
        <v>43883</v>
      </c>
      <c r="T28" s="60"/>
      <c r="U28" s="61"/>
      <c r="V28" s="61"/>
      <c r="W28" s="61"/>
      <c r="X28" s="61"/>
      <c r="Y28" s="61"/>
      <c r="Z28" s="62"/>
      <c r="AA28" s="10"/>
    </row>
    <row r="29" spans="1:27" s="1" customFormat="1" x14ac:dyDescent="0.25">
      <c r="A29" s="53"/>
      <c r="B29" s="54"/>
      <c r="C29" s="63"/>
      <c r="D29" s="64"/>
      <c r="E29" s="63"/>
      <c r="F29" s="64"/>
      <c r="G29" s="63"/>
      <c r="H29" s="64"/>
      <c r="I29" s="63"/>
      <c r="J29" s="64"/>
      <c r="K29" s="63"/>
      <c r="L29" s="71"/>
      <c r="M29" s="71"/>
      <c r="N29" s="71"/>
      <c r="O29" s="71"/>
      <c r="P29" s="71"/>
      <c r="Q29" s="71"/>
      <c r="R29" s="64"/>
      <c r="S29" s="53"/>
      <c r="T29" s="54"/>
      <c r="U29" s="54"/>
      <c r="V29" s="54"/>
      <c r="W29" s="54"/>
      <c r="X29" s="54"/>
      <c r="Y29" s="54"/>
      <c r="Z29" s="55"/>
      <c r="AA29" s="10"/>
    </row>
    <row r="30" spans="1:27" s="1" customFormat="1" x14ac:dyDescent="0.25">
      <c r="A30" s="53"/>
      <c r="B30" s="54"/>
      <c r="C30" s="63"/>
      <c r="D30" s="64"/>
      <c r="E30" s="63"/>
      <c r="F30" s="64"/>
      <c r="G30" s="63"/>
      <c r="H30" s="64"/>
      <c r="I30" s="63"/>
      <c r="J30" s="64"/>
      <c r="K30" s="63"/>
      <c r="L30" s="71"/>
      <c r="M30" s="71"/>
      <c r="N30" s="71"/>
      <c r="O30" s="71"/>
      <c r="P30" s="71"/>
      <c r="Q30" s="71"/>
      <c r="R30" s="64"/>
      <c r="S30" s="53"/>
      <c r="T30" s="54"/>
      <c r="U30" s="54"/>
      <c r="V30" s="54"/>
      <c r="W30" s="54"/>
      <c r="X30" s="54"/>
      <c r="Y30" s="54"/>
      <c r="Z30" s="55"/>
      <c r="AA30" s="10"/>
    </row>
    <row r="31" spans="1:27" s="1" customFormat="1" x14ac:dyDescent="0.25">
      <c r="A31" s="53"/>
      <c r="B31" s="54"/>
      <c r="C31" s="63"/>
      <c r="D31" s="64"/>
      <c r="E31" s="63"/>
      <c r="F31" s="64"/>
      <c r="G31" s="63"/>
      <c r="H31" s="64"/>
      <c r="I31" s="63"/>
      <c r="J31" s="64"/>
      <c r="K31" s="63"/>
      <c r="L31" s="71"/>
      <c r="M31" s="71"/>
      <c r="N31" s="71"/>
      <c r="O31" s="71"/>
      <c r="P31" s="71"/>
      <c r="Q31" s="71"/>
      <c r="R31" s="64"/>
      <c r="S31" s="53"/>
      <c r="T31" s="54"/>
      <c r="U31" s="54"/>
      <c r="V31" s="54"/>
      <c r="W31" s="54"/>
      <c r="X31" s="54"/>
      <c r="Y31" s="54"/>
      <c r="Z31" s="55"/>
      <c r="AA31" s="10"/>
    </row>
    <row r="32" spans="1:27" s="1" customFormat="1" x14ac:dyDescent="0.25">
      <c r="A32" s="53"/>
      <c r="B32" s="54"/>
      <c r="C32" s="63"/>
      <c r="D32" s="64"/>
      <c r="E32" s="63"/>
      <c r="F32" s="64"/>
      <c r="G32" s="63"/>
      <c r="H32" s="64"/>
      <c r="I32" s="63"/>
      <c r="J32" s="64"/>
      <c r="K32" s="63"/>
      <c r="L32" s="71"/>
      <c r="M32" s="71"/>
      <c r="N32" s="71"/>
      <c r="O32" s="71"/>
      <c r="P32" s="71"/>
      <c r="Q32" s="71"/>
      <c r="R32" s="64"/>
      <c r="S32" s="53"/>
      <c r="T32" s="54"/>
      <c r="U32" s="54"/>
      <c r="V32" s="54"/>
      <c r="W32" s="54"/>
      <c r="X32" s="54"/>
      <c r="Y32" s="54"/>
      <c r="Z32" s="55"/>
      <c r="AA32" s="10"/>
    </row>
    <row r="33" spans="1:27" s="2" customFormat="1" x14ac:dyDescent="0.25">
      <c r="A33" s="56"/>
      <c r="B33" s="57"/>
      <c r="C33" s="69"/>
      <c r="D33" s="70"/>
      <c r="E33" s="69"/>
      <c r="F33" s="70"/>
      <c r="G33" s="69"/>
      <c r="H33" s="70"/>
      <c r="I33" s="69"/>
      <c r="J33" s="70"/>
      <c r="K33" s="69"/>
      <c r="L33" s="72"/>
      <c r="M33" s="72"/>
      <c r="N33" s="72"/>
      <c r="O33" s="72"/>
      <c r="P33" s="72"/>
      <c r="Q33" s="72"/>
      <c r="R33" s="70"/>
      <c r="S33" s="56"/>
      <c r="T33" s="57"/>
      <c r="U33" s="57"/>
      <c r="V33" s="57"/>
      <c r="W33" s="57"/>
      <c r="X33" s="57"/>
      <c r="Y33" s="57"/>
      <c r="Z33" s="58"/>
      <c r="AA33" s="10"/>
    </row>
    <row r="34" spans="1:27" s="1" customFormat="1" ht="18.5" x14ac:dyDescent="0.25">
      <c r="A34" s="20">
        <f>S28+1</f>
        <v>43884</v>
      </c>
      <c r="B34" s="21"/>
      <c r="C34" s="18">
        <f>A34+1</f>
        <v>43885</v>
      </c>
      <c r="D34" s="19"/>
      <c r="E34" s="18">
        <f>C34+1</f>
        <v>43886</v>
      </c>
      <c r="F34" s="19"/>
      <c r="G34" s="18">
        <f>E34+1</f>
        <v>43887</v>
      </c>
      <c r="H34" s="19"/>
      <c r="I34" s="18">
        <f>G34+1</f>
        <v>43888</v>
      </c>
      <c r="J34" s="19"/>
      <c r="K34" s="65">
        <f>I34+1</f>
        <v>43889</v>
      </c>
      <c r="L34" s="66"/>
      <c r="M34" s="67"/>
      <c r="N34" s="67"/>
      <c r="O34" s="67"/>
      <c r="P34" s="67"/>
      <c r="Q34" s="67"/>
      <c r="R34" s="68"/>
      <c r="S34" s="59">
        <f>K34+1</f>
        <v>43890</v>
      </c>
      <c r="T34" s="60"/>
      <c r="U34" s="61"/>
      <c r="V34" s="61"/>
      <c r="W34" s="61"/>
      <c r="X34" s="61"/>
      <c r="Y34" s="61"/>
      <c r="Z34" s="62"/>
      <c r="AA34" s="10"/>
    </row>
    <row r="35" spans="1:27" s="1" customFormat="1" x14ac:dyDescent="0.25">
      <c r="A35" s="53"/>
      <c r="B35" s="54"/>
      <c r="C35" s="63"/>
      <c r="D35" s="64"/>
      <c r="E35" s="63"/>
      <c r="F35" s="64"/>
      <c r="G35" s="63"/>
      <c r="H35" s="64"/>
      <c r="I35" s="63"/>
      <c r="J35" s="64"/>
      <c r="K35" s="63"/>
      <c r="L35" s="71"/>
      <c r="M35" s="71"/>
      <c r="N35" s="71"/>
      <c r="O35" s="71"/>
      <c r="P35" s="71"/>
      <c r="Q35" s="71"/>
      <c r="R35" s="64"/>
      <c r="S35" s="53"/>
      <c r="T35" s="54"/>
      <c r="U35" s="54"/>
      <c r="V35" s="54"/>
      <c r="W35" s="54"/>
      <c r="X35" s="54"/>
      <c r="Y35" s="54"/>
      <c r="Z35" s="55"/>
      <c r="AA35" s="10"/>
    </row>
    <row r="36" spans="1:27" s="1" customFormat="1" x14ac:dyDescent="0.25">
      <c r="A36" s="53"/>
      <c r="B36" s="54"/>
      <c r="C36" s="63"/>
      <c r="D36" s="64"/>
      <c r="E36" s="63"/>
      <c r="F36" s="64"/>
      <c r="G36" s="63"/>
      <c r="H36" s="64"/>
      <c r="I36" s="63"/>
      <c r="J36" s="64"/>
      <c r="K36" s="63"/>
      <c r="L36" s="71"/>
      <c r="M36" s="71"/>
      <c r="N36" s="71"/>
      <c r="O36" s="71"/>
      <c r="P36" s="71"/>
      <c r="Q36" s="71"/>
      <c r="R36" s="64"/>
      <c r="S36" s="53"/>
      <c r="T36" s="54"/>
      <c r="U36" s="54"/>
      <c r="V36" s="54"/>
      <c r="W36" s="54"/>
      <c r="X36" s="54"/>
      <c r="Y36" s="54"/>
      <c r="Z36" s="55"/>
      <c r="AA36" s="10"/>
    </row>
    <row r="37" spans="1:27" s="1" customFormat="1" x14ac:dyDescent="0.25">
      <c r="A37" s="53"/>
      <c r="B37" s="54"/>
      <c r="C37" s="63"/>
      <c r="D37" s="64"/>
      <c r="E37" s="63"/>
      <c r="F37" s="64"/>
      <c r="G37" s="63"/>
      <c r="H37" s="64"/>
      <c r="I37" s="63"/>
      <c r="J37" s="64"/>
      <c r="K37" s="63"/>
      <c r="L37" s="71"/>
      <c r="M37" s="71"/>
      <c r="N37" s="71"/>
      <c r="O37" s="71"/>
      <c r="P37" s="71"/>
      <c r="Q37" s="71"/>
      <c r="R37" s="64"/>
      <c r="S37" s="53"/>
      <c r="T37" s="54"/>
      <c r="U37" s="54"/>
      <c r="V37" s="54"/>
      <c r="W37" s="54"/>
      <c r="X37" s="54"/>
      <c r="Y37" s="54"/>
      <c r="Z37" s="55"/>
      <c r="AA37" s="10"/>
    </row>
    <row r="38" spans="1:27" s="1" customFormat="1" x14ac:dyDescent="0.25">
      <c r="A38" s="53"/>
      <c r="B38" s="54"/>
      <c r="C38" s="63"/>
      <c r="D38" s="64"/>
      <c r="E38" s="63"/>
      <c r="F38" s="64"/>
      <c r="G38" s="63"/>
      <c r="H38" s="64"/>
      <c r="I38" s="63"/>
      <c r="J38" s="64"/>
      <c r="K38" s="63"/>
      <c r="L38" s="71"/>
      <c r="M38" s="71"/>
      <c r="N38" s="71"/>
      <c r="O38" s="71"/>
      <c r="P38" s="71"/>
      <c r="Q38" s="71"/>
      <c r="R38" s="64"/>
      <c r="S38" s="53"/>
      <c r="T38" s="54"/>
      <c r="U38" s="54"/>
      <c r="V38" s="54"/>
      <c r="W38" s="54"/>
      <c r="X38" s="54"/>
      <c r="Y38" s="54"/>
      <c r="Z38" s="55"/>
      <c r="AA38" s="10"/>
    </row>
    <row r="39" spans="1:27" s="2" customFormat="1" x14ac:dyDescent="0.25">
      <c r="A39" s="56"/>
      <c r="B39" s="57"/>
      <c r="C39" s="69"/>
      <c r="D39" s="70"/>
      <c r="E39" s="69"/>
      <c r="F39" s="70"/>
      <c r="G39" s="69"/>
      <c r="H39" s="70"/>
      <c r="I39" s="69"/>
      <c r="J39" s="70"/>
      <c r="K39" s="69"/>
      <c r="L39" s="72"/>
      <c r="M39" s="72"/>
      <c r="N39" s="72"/>
      <c r="O39" s="72"/>
      <c r="P39" s="72"/>
      <c r="Q39" s="72"/>
      <c r="R39" s="70"/>
      <c r="S39" s="56"/>
      <c r="T39" s="57"/>
      <c r="U39" s="57"/>
      <c r="V39" s="57"/>
      <c r="W39" s="57"/>
      <c r="X39" s="57"/>
      <c r="Y39" s="57"/>
      <c r="Z39" s="58"/>
      <c r="AA39" s="10"/>
    </row>
    <row r="40" spans="1:27" ht="18.5" x14ac:dyDescent="0.3">
      <c r="A40" s="20">
        <f>S34+1</f>
        <v>43891</v>
      </c>
      <c r="B40" s="21"/>
      <c r="C40" s="18">
        <f>A40+1</f>
        <v>43892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53"/>
      <c r="B41" s="54"/>
      <c r="C41" s="63"/>
      <c r="D41" s="64"/>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3"/>
      <c r="D42" s="64"/>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3"/>
      <c r="D43" s="64"/>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3"/>
      <c r="D44" s="64"/>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5">
      <c r="A45" s="56"/>
      <c r="B45" s="57"/>
      <c r="C45" s="69"/>
      <c r="D45" s="70"/>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4" priority="3">
      <formula>MONTH(A10)&lt;&gt;MONTH($A$1)</formula>
    </cfRule>
    <cfRule type="expression" dxfId="43" priority="4">
      <formula>OR(WEEKDAY(A10,1)=1,WEEKDAY(A10,1)=7)</formula>
    </cfRule>
  </conditionalFormatting>
  <conditionalFormatting sqref="I10 I16 I22 I28 I34">
    <cfRule type="expression" dxfId="42" priority="1">
      <formula>MONTH(I10)&lt;&gt;MONTH($A$1)</formula>
    </cfRule>
    <cfRule type="expression" dxfId="41"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A21" sqref="A21:B21"/>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3">
        <f>DATE('1'!AD18,'1'!AD20+2,1)</f>
        <v>43891</v>
      </c>
      <c r="B1" s="73"/>
      <c r="C1" s="73"/>
      <c r="D1" s="73"/>
      <c r="E1" s="73"/>
      <c r="F1" s="73"/>
      <c r="G1" s="73"/>
      <c r="H1" s="73"/>
      <c r="I1" s="17"/>
      <c r="J1" s="17"/>
      <c r="K1" s="76">
        <f>DATE(YEAR(A1),MONTH(A1)-1,1)</f>
        <v>43862</v>
      </c>
      <c r="L1" s="76"/>
      <c r="M1" s="76"/>
      <c r="N1" s="76"/>
      <c r="O1" s="76"/>
      <c r="P1" s="76"/>
      <c r="Q1" s="76"/>
      <c r="R1" s="3"/>
      <c r="S1" s="76">
        <f>DATE(YEAR(A1),MONTH(A1)+1,1)</f>
        <v>43922</v>
      </c>
      <c r="T1" s="76"/>
      <c r="U1" s="76"/>
      <c r="V1" s="76"/>
      <c r="W1" s="76"/>
      <c r="X1" s="76"/>
      <c r="Y1" s="76"/>
      <c r="Z1" s="3"/>
      <c r="AA1" s="3"/>
    </row>
    <row r="2" spans="1:27" s="4" customFormat="1" ht="11.25" customHeight="1" x14ac:dyDescent="0.3">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43862</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43922</v>
      </c>
      <c r="W3" s="28">
        <f t="shared" si="1"/>
        <v>43923</v>
      </c>
      <c r="X3" s="28">
        <f t="shared" si="1"/>
        <v>43924</v>
      </c>
      <c r="Y3" s="28">
        <f t="shared" si="1"/>
        <v>43925</v>
      </c>
      <c r="Z3" s="5"/>
      <c r="AA3" s="5"/>
    </row>
    <row r="4" spans="1:27" s="6" customFormat="1" ht="9" customHeight="1" x14ac:dyDescent="0.2">
      <c r="A4" s="73"/>
      <c r="B4" s="73"/>
      <c r="C4" s="73"/>
      <c r="D4" s="73"/>
      <c r="E4" s="73"/>
      <c r="F4" s="73"/>
      <c r="G4" s="73"/>
      <c r="H4" s="73"/>
      <c r="I4" s="17"/>
      <c r="J4" s="17"/>
      <c r="K4" s="28">
        <f t="shared" si="0"/>
        <v>43863</v>
      </c>
      <c r="L4" s="28">
        <f t="shared" si="0"/>
        <v>43864</v>
      </c>
      <c r="M4" s="28">
        <f t="shared" si="0"/>
        <v>43865</v>
      </c>
      <c r="N4" s="28">
        <f t="shared" si="0"/>
        <v>43866</v>
      </c>
      <c r="O4" s="28">
        <f t="shared" si="0"/>
        <v>43867</v>
      </c>
      <c r="P4" s="28">
        <f t="shared" si="0"/>
        <v>43868</v>
      </c>
      <c r="Q4" s="28">
        <f t="shared" si="0"/>
        <v>43869</v>
      </c>
      <c r="R4" s="3"/>
      <c r="S4" s="28">
        <f t="shared" si="1"/>
        <v>43926</v>
      </c>
      <c r="T4" s="28">
        <f t="shared" si="1"/>
        <v>43927</v>
      </c>
      <c r="U4" s="28">
        <f t="shared" si="1"/>
        <v>43928</v>
      </c>
      <c r="V4" s="28">
        <f t="shared" si="1"/>
        <v>43929</v>
      </c>
      <c r="W4" s="28">
        <f t="shared" si="1"/>
        <v>43930</v>
      </c>
      <c r="X4" s="28">
        <f t="shared" si="1"/>
        <v>43931</v>
      </c>
      <c r="Y4" s="28">
        <f t="shared" si="1"/>
        <v>43932</v>
      </c>
      <c r="Z4" s="5"/>
      <c r="AA4" s="5"/>
    </row>
    <row r="5" spans="1:27" s="6" customFormat="1" ht="9" customHeight="1" x14ac:dyDescent="0.2">
      <c r="A5" s="73"/>
      <c r="B5" s="73"/>
      <c r="C5" s="73"/>
      <c r="D5" s="73"/>
      <c r="E5" s="73"/>
      <c r="F5" s="73"/>
      <c r="G5" s="73"/>
      <c r="H5" s="73"/>
      <c r="I5" s="17"/>
      <c r="J5" s="17"/>
      <c r="K5" s="28">
        <f t="shared" si="0"/>
        <v>43870</v>
      </c>
      <c r="L5" s="28">
        <f t="shared" si="0"/>
        <v>43871</v>
      </c>
      <c r="M5" s="28">
        <f t="shared" si="0"/>
        <v>43872</v>
      </c>
      <c r="N5" s="28">
        <f t="shared" si="0"/>
        <v>43873</v>
      </c>
      <c r="O5" s="28">
        <f t="shared" si="0"/>
        <v>43874</v>
      </c>
      <c r="P5" s="28">
        <f t="shared" si="0"/>
        <v>43875</v>
      </c>
      <c r="Q5" s="28">
        <f t="shared" si="0"/>
        <v>43876</v>
      </c>
      <c r="R5" s="3"/>
      <c r="S5" s="28">
        <f t="shared" si="1"/>
        <v>43933</v>
      </c>
      <c r="T5" s="28">
        <f t="shared" si="1"/>
        <v>43934</v>
      </c>
      <c r="U5" s="28">
        <f t="shared" si="1"/>
        <v>43935</v>
      </c>
      <c r="V5" s="28">
        <f t="shared" si="1"/>
        <v>43936</v>
      </c>
      <c r="W5" s="28">
        <f t="shared" si="1"/>
        <v>43937</v>
      </c>
      <c r="X5" s="28">
        <f t="shared" si="1"/>
        <v>43938</v>
      </c>
      <c r="Y5" s="28">
        <f t="shared" si="1"/>
        <v>43939</v>
      </c>
      <c r="Z5" s="5"/>
      <c r="AA5" s="5"/>
    </row>
    <row r="6" spans="1:27" s="6" customFormat="1" ht="9" customHeight="1" x14ac:dyDescent="0.2">
      <c r="A6" s="73"/>
      <c r="B6" s="73"/>
      <c r="C6" s="73"/>
      <c r="D6" s="73"/>
      <c r="E6" s="73"/>
      <c r="F6" s="73"/>
      <c r="G6" s="73"/>
      <c r="H6" s="73"/>
      <c r="I6" s="17"/>
      <c r="J6" s="17"/>
      <c r="K6" s="28">
        <f t="shared" si="0"/>
        <v>43877</v>
      </c>
      <c r="L6" s="28">
        <f t="shared" si="0"/>
        <v>43878</v>
      </c>
      <c r="M6" s="28">
        <f t="shared" si="0"/>
        <v>43879</v>
      </c>
      <c r="N6" s="28">
        <f t="shared" si="0"/>
        <v>43880</v>
      </c>
      <c r="O6" s="28">
        <f t="shared" si="0"/>
        <v>43881</v>
      </c>
      <c r="P6" s="28">
        <f t="shared" si="0"/>
        <v>43882</v>
      </c>
      <c r="Q6" s="28">
        <f t="shared" si="0"/>
        <v>43883</v>
      </c>
      <c r="R6" s="3"/>
      <c r="S6" s="28">
        <f t="shared" si="1"/>
        <v>43940</v>
      </c>
      <c r="T6" s="28">
        <f t="shared" si="1"/>
        <v>43941</v>
      </c>
      <c r="U6" s="28">
        <f t="shared" si="1"/>
        <v>43942</v>
      </c>
      <c r="V6" s="28">
        <f t="shared" si="1"/>
        <v>43943</v>
      </c>
      <c r="W6" s="28">
        <f t="shared" si="1"/>
        <v>43944</v>
      </c>
      <c r="X6" s="28">
        <f t="shared" si="1"/>
        <v>43945</v>
      </c>
      <c r="Y6" s="28">
        <f t="shared" si="1"/>
        <v>43946</v>
      </c>
      <c r="Z6" s="5"/>
      <c r="AA6" s="5"/>
    </row>
    <row r="7" spans="1:27" s="6" customFormat="1" ht="9" customHeight="1" x14ac:dyDescent="0.2">
      <c r="A7" s="73"/>
      <c r="B7" s="73"/>
      <c r="C7" s="73"/>
      <c r="D7" s="73"/>
      <c r="E7" s="73"/>
      <c r="F7" s="73"/>
      <c r="G7" s="73"/>
      <c r="H7" s="73"/>
      <c r="I7" s="17"/>
      <c r="J7" s="17"/>
      <c r="K7" s="28">
        <f t="shared" si="0"/>
        <v>43884</v>
      </c>
      <c r="L7" s="28">
        <f t="shared" si="0"/>
        <v>43885</v>
      </c>
      <c r="M7" s="28">
        <f t="shared" si="0"/>
        <v>43886</v>
      </c>
      <c r="N7" s="28">
        <f t="shared" si="0"/>
        <v>43887</v>
      </c>
      <c r="O7" s="28">
        <f t="shared" si="0"/>
        <v>43888</v>
      </c>
      <c r="P7" s="28">
        <f t="shared" si="0"/>
        <v>43889</v>
      </c>
      <c r="Q7" s="28">
        <f t="shared" si="0"/>
        <v>43890</v>
      </c>
      <c r="R7" s="3"/>
      <c r="S7" s="28">
        <f t="shared" si="1"/>
        <v>43947</v>
      </c>
      <c r="T7" s="28">
        <f t="shared" si="1"/>
        <v>43948</v>
      </c>
      <c r="U7" s="28">
        <f t="shared" si="1"/>
        <v>43949</v>
      </c>
      <c r="V7" s="28">
        <f t="shared" si="1"/>
        <v>43950</v>
      </c>
      <c r="W7" s="28">
        <f t="shared" si="1"/>
        <v>43951</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74">
        <f>A10</f>
        <v>43891</v>
      </c>
      <c r="B9" s="75"/>
      <c r="C9" s="75">
        <f>C10</f>
        <v>43892</v>
      </c>
      <c r="D9" s="75"/>
      <c r="E9" s="75">
        <f>E10</f>
        <v>43893</v>
      </c>
      <c r="F9" s="75"/>
      <c r="G9" s="75">
        <f>G10</f>
        <v>43894</v>
      </c>
      <c r="H9" s="75"/>
      <c r="I9" s="75">
        <f>I10</f>
        <v>43895</v>
      </c>
      <c r="J9" s="75"/>
      <c r="K9" s="75">
        <f>K10</f>
        <v>43896</v>
      </c>
      <c r="L9" s="75"/>
      <c r="M9" s="75"/>
      <c r="N9" s="75"/>
      <c r="O9" s="75"/>
      <c r="P9" s="75"/>
      <c r="Q9" s="75"/>
      <c r="R9" s="75"/>
      <c r="S9" s="75">
        <f>S10</f>
        <v>43897</v>
      </c>
      <c r="T9" s="75"/>
      <c r="U9" s="75"/>
      <c r="V9" s="75"/>
      <c r="W9" s="75"/>
      <c r="X9" s="75"/>
      <c r="Y9" s="75"/>
      <c r="Z9" s="77"/>
    </row>
    <row r="10" spans="1:27" s="1" customFormat="1" ht="18.5" x14ac:dyDescent="0.25">
      <c r="A10" s="20">
        <f>$A$1-(WEEKDAY($A$1,1)-(start_day-1))-IF((WEEKDAY($A$1,1)-(start_day-1))&lt;=0,7,0)+1</f>
        <v>43891</v>
      </c>
      <c r="B10" s="21"/>
      <c r="C10" s="18">
        <f>A10+1</f>
        <v>43892</v>
      </c>
      <c r="D10" s="19"/>
      <c r="E10" s="18">
        <f>C10+1</f>
        <v>43893</v>
      </c>
      <c r="F10" s="19"/>
      <c r="G10" s="18">
        <f>E10+1</f>
        <v>43894</v>
      </c>
      <c r="H10" s="19"/>
      <c r="I10" s="18">
        <f>G10+1</f>
        <v>43895</v>
      </c>
      <c r="J10" s="19"/>
      <c r="K10" s="65">
        <f>I10+1</f>
        <v>43896</v>
      </c>
      <c r="L10" s="66"/>
      <c r="M10" s="67"/>
      <c r="N10" s="67"/>
      <c r="O10" s="67"/>
      <c r="P10" s="67"/>
      <c r="Q10" s="67"/>
      <c r="R10" s="68"/>
      <c r="S10" s="59">
        <f>K10+1</f>
        <v>43897</v>
      </c>
      <c r="T10" s="60"/>
      <c r="U10" s="61"/>
      <c r="V10" s="61"/>
      <c r="W10" s="61"/>
      <c r="X10" s="61"/>
      <c r="Y10" s="61"/>
      <c r="Z10" s="62"/>
      <c r="AA10" s="10"/>
    </row>
    <row r="11" spans="1:27" s="1" customFormat="1" x14ac:dyDescent="0.25">
      <c r="A11" s="53"/>
      <c r="B11" s="54"/>
      <c r="C11" s="63"/>
      <c r="D11" s="64"/>
      <c r="E11" s="63"/>
      <c r="F11" s="64"/>
      <c r="G11" s="63"/>
      <c r="H11" s="64"/>
      <c r="I11" s="63"/>
      <c r="J11" s="64"/>
      <c r="K11" s="63"/>
      <c r="L11" s="71"/>
      <c r="M11" s="71"/>
      <c r="N11" s="71"/>
      <c r="O11" s="71"/>
      <c r="P11" s="71"/>
      <c r="Q11" s="71"/>
      <c r="R11" s="64"/>
      <c r="S11" s="53"/>
      <c r="T11" s="54"/>
      <c r="U11" s="54"/>
      <c r="V11" s="54"/>
      <c r="W11" s="54"/>
      <c r="X11" s="54"/>
      <c r="Y11" s="54"/>
      <c r="Z11" s="55"/>
      <c r="AA11" s="10"/>
    </row>
    <row r="12" spans="1:27" s="1" customFormat="1" x14ac:dyDescent="0.25">
      <c r="A12" s="53"/>
      <c r="B12" s="54"/>
      <c r="C12" s="63"/>
      <c r="D12" s="64"/>
      <c r="E12" s="63"/>
      <c r="F12" s="64"/>
      <c r="G12" s="63"/>
      <c r="H12" s="64"/>
      <c r="I12" s="63"/>
      <c r="J12" s="64"/>
      <c r="K12" s="63"/>
      <c r="L12" s="71"/>
      <c r="M12" s="71"/>
      <c r="N12" s="71"/>
      <c r="O12" s="71"/>
      <c r="P12" s="71"/>
      <c r="Q12" s="71"/>
      <c r="R12" s="64"/>
      <c r="S12" s="53"/>
      <c r="T12" s="54"/>
      <c r="U12" s="54"/>
      <c r="V12" s="54"/>
      <c r="W12" s="54"/>
      <c r="X12" s="54"/>
      <c r="Y12" s="54"/>
      <c r="Z12" s="55"/>
      <c r="AA12" s="10"/>
    </row>
    <row r="13" spans="1:27" s="1" customFormat="1" x14ac:dyDescent="0.25">
      <c r="A13" s="53"/>
      <c r="B13" s="54"/>
      <c r="C13" s="63"/>
      <c r="D13" s="64"/>
      <c r="E13" s="63"/>
      <c r="F13" s="64"/>
      <c r="G13" s="63"/>
      <c r="H13" s="64"/>
      <c r="I13" s="63"/>
      <c r="J13" s="64"/>
      <c r="K13" s="63"/>
      <c r="L13" s="71"/>
      <c r="M13" s="71"/>
      <c r="N13" s="71"/>
      <c r="O13" s="71"/>
      <c r="P13" s="71"/>
      <c r="Q13" s="71"/>
      <c r="R13" s="64"/>
      <c r="S13" s="53"/>
      <c r="T13" s="54"/>
      <c r="U13" s="54"/>
      <c r="V13" s="54"/>
      <c r="W13" s="54"/>
      <c r="X13" s="54"/>
      <c r="Y13" s="54"/>
      <c r="Z13" s="55"/>
      <c r="AA13" s="10"/>
    </row>
    <row r="14" spans="1:27" s="1" customFormat="1" x14ac:dyDescent="0.25">
      <c r="A14" s="53"/>
      <c r="B14" s="54"/>
      <c r="C14" s="63"/>
      <c r="D14" s="64"/>
      <c r="E14" s="63"/>
      <c r="F14" s="64"/>
      <c r="G14" s="63"/>
      <c r="H14" s="64"/>
      <c r="I14" s="63"/>
      <c r="J14" s="64"/>
      <c r="K14" s="63"/>
      <c r="L14" s="71"/>
      <c r="M14" s="71"/>
      <c r="N14" s="71"/>
      <c r="O14" s="71"/>
      <c r="P14" s="71"/>
      <c r="Q14" s="71"/>
      <c r="R14" s="64"/>
      <c r="S14" s="53"/>
      <c r="T14" s="54"/>
      <c r="U14" s="54"/>
      <c r="V14" s="54"/>
      <c r="W14" s="54"/>
      <c r="X14" s="54"/>
      <c r="Y14" s="54"/>
      <c r="Z14" s="55"/>
      <c r="AA14" s="10"/>
    </row>
    <row r="15" spans="1:27" s="2" customFormat="1" ht="13.15" customHeight="1" x14ac:dyDescent="0.25">
      <c r="A15" s="56"/>
      <c r="B15" s="57"/>
      <c r="C15" s="69"/>
      <c r="D15" s="70"/>
      <c r="E15" s="69"/>
      <c r="F15" s="70"/>
      <c r="G15" s="69"/>
      <c r="H15" s="70"/>
      <c r="I15" s="69"/>
      <c r="J15" s="70"/>
      <c r="K15" s="69"/>
      <c r="L15" s="72"/>
      <c r="M15" s="72"/>
      <c r="N15" s="72"/>
      <c r="O15" s="72"/>
      <c r="P15" s="72"/>
      <c r="Q15" s="72"/>
      <c r="R15" s="70"/>
      <c r="S15" s="56"/>
      <c r="T15" s="57"/>
      <c r="U15" s="57"/>
      <c r="V15" s="57"/>
      <c r="W15" s="57"/>
      <c r="X15" s="57"/>
      <c r="Y15" s="57"/>
      <c r="Z15" s="58"/>
      <c r="AA15" s="10"/>
    </row>
    <row r="16" spans="1:27" s="1" customFormat="1" ht="18.5" x14ac:dyDescent="0.25">
      <c r="A16" s="20">
        <f>S10+1</f>
        <v>43898</v>
      </c>
      <c r="B16" s="21"/>
      <c r="C16" s="18">
        <f>A16+1</f>
        <v>43899</v>
      </c>
      <c r="D16" s="19"/>
      <c r="E16" s="18">
        <f>C16+1</f>
        <v>43900</v>
      </c>
      <c r="F16" s="19"/>
      <c r="G16" s="18">
        <f>E16+1</f>
        <v>43901</v>
      </c>
      <c r="H16" s="19"/>
      <c r="I16" s="18">
        <f>G16+1</f>
        <v>43902</v>
      </c>
      <c r="J16" s="19"/>
      <c r="K16" s="65">
        <f>I16+1</f>
        <v>43903</v>
      </c>
      <c r="L16" s="66"/>
      <c r="M16" s="67"/>
      <c r="N16" s="67"/>
      <c r="O16" s="67"/>
      <c r="P16" s="67"/>
      <c r="Q16" s="67"/>
      <c r="R16" s="68"/>
      <c r="S16" s="59">
        <f>K16+1</f>
        <v>43904</v>
      </c>
      <c r="T16" s="60"/>
      <c r="U16" s="61"/>
      <c r="V16" s="61"/>
      <c r="W16" s="61"/>
      <c r="X16" s="61"/>
      <c r="Y16" s="61"/>
      <c r="Z16" s="62"/>
      <c r="AA16" s="10"/>
    </row>
    <row r="17" spans="1:27" s="1" customFormat="1" x14ac:dyDescent="0.25">
      <c r="A17" s="53"/>
      <c r="B17" s="54"/>
      <c r="C17" s="63"/>
      <c r="D17" s="64"/>
      <c r="E17" s="63"/>
      <c r="F17" s="64"/>
      <c r="G17" s="63"/>
      <c r="H17" s="64"/>
      <c r="I17" s="63"/>
      <c r="J17" s="64"/>
      <c r="K17" s="63"/>
      <c r="L17" s="71"/>
      <c r="M17" s="71"/>
      <c r="N17" s="71"/>
      <c r="O17" s="71"/>
      <c r="P17" s="71"/>
      <c r="Q17" s="71"/>
      <c r="R17" s="64"/>
      <c r="S17" s="53"/>
      <c r="T17" s="54"/>
      <c r="U17" s="54"/>
      <c r="V17" s="54"/>
      <c r="W17" s="54"/>
      <c r="X17" s="54"/>
      <c r="Y17" s="54"/>
      <c r="Z17" s="55"/>
      <c r="AA17" s="10"/>
    </row>
    <row r="18" spans="1:27" s="1" customFormat="1" x14ac:dyDescent="0.25">
      <c r="A18" s="53"/>
      <c r="B18" s="54"/>
      <c r="C18" s="63"/>
      <c r="D18" s="64"/>
      <c r="E18" s="63"/>
      <c r="F18" s="64"/>
      <c r="G18" s="63"/>
      <c r="H18" s="64"/>
      <c r="I18" s="63"/>
      <c r="J18" s="64"/>
      <c r="K18" s="63"/>
      <c r="L18" s="71"/>
      <c r="M18" s="71"/>
      <c r="N18" s="71"/>
      <c r="O18" s="71"/>
      <c r="P18" s="71"/>
      <c r="Q18" s="71"/>
      <c r="R18" s="64"/>
      <c r="S18" s="53"/>
      <c r="T18" s="54"/>
      <c r="U18" s="54"/>
      <c r="V18" s="54"/>
      <c r="W18" s="54"/>
      <c r="X18" s="54"/>
      <c r="Y18" s="54"/>
      <c r="Z18" s="55"/>
      <c r="AA18" s="10"/>
    </row>
    <row r="19" spans="1:27" s="1" customFormat="1" x14ac:dyDescent="0.25">
      <c r="A19" s="53"/>
      <c r="B19" s="54"/>
      <c r="C19" s="63"/>
      <c r="D19" s="64"/>
      <c r="E19" s="63"/>
      <c r="F19" s="64"/>
      <c r="G19" s="63"/>
      <c r="H19" s="64"/>
      <c r="I19" s="63"/>
      <c r="J19" s="64"/>
      <c r="K19" s="63"/>
      <c r="L19" s="71"/>
      <c r="M19" s="71"/>
      <c r="N19" s="71"/>
      <c r="O19" s="71"/>
      <c r="P19" s="71"/>
      <c r="Q19" s="71"/>
      <c r="R19" s="64"/>
      <c r="S19" s="53"/>
      <c r="T19" s="54"/>
      <c r="U19" s="54"/>
      <c r="V19" s="54"/>
      <c r="W19" s="54"/>
      <c r="X19" s="54"/>
      <c r="Y19" s="54"/>
      <c r="Z19" s="55"/>
      <c r="AA19" s="10"/>
    </row>
    <row r="20" spans="1:27" s="1" customFormat="1" x14ac:dyDescent="0.25">
      <c r="A20" s="53"/>
      <c r="B20" s="54"/>
      <c r="C20" s="63"/>
      <c r="D20" s="64"/>
      <c r="E20" s="63"/>
      <c r="F20" s="64"/>
      <c r="G20" s="63"/>
      <c r="H20" s="64"/>
      <c r="I20" s="63"/>
      <c r="J20" s="64"/>
      <c r="K20" s="63"/>
      <c r="L20" s="71"/>
      <c r="M20" s="71"/>
      <c r="N20" s="71"/>
      <c r="O20" s="71"/>
      <c r="P20" s="71"/>
      <c r="Q20" s="71"/>
      <c r="R20" s="64"/>
      <c r="S20" s="53"/>
      <c r="T20" s="54"/>
      <c r="U20" s="54"/>
      <c r="V20" s="54"/>
      <c r="W20" s="54"/>
      <c r="X20" s="54"/>
      <c r="Y20" s="54"/>
      <c r="Z20" s="55"/>
      <c r="AA20" s="10"/>
    </row>
    <row r="21" spans="1:27" s="2" customFormat="1" ht="13.15" customHeight="1" x14ac:dyDescent="0.25">
      <c r="A21" s="56"/>
      <c r="B21" s="57"/>
      <c r="C21" s="69"/>
      <c r="D21" s="70"/>
      <c r="E21" s="69"/>
      <c r="F21" s="70"/>
      <c r="G21" s="69"/>
      <c r="H21" s="70"/>
      <c r="I21" s="69"/>
      <c r="J21" s="70"/>
      <c r="K21" s="69"/>
      <c r="L21" s="72"/>
      <c r="M21" s="72"/>
      <c r="N21" s="72"/>
      <c r="O21" s="72"/>
      <c r="P21" s="72"/>
      <c r="Q21" s="72"/>
      <c r="R21" s="70"/>
      <c r="S21" s="56"/>
      <c r="T21" s="57"/>
      <c r="U21" s="57"/>
      <c r="V21" s="57"/>
      <c r="W21" s="57"/>
      <c r="X21" s="57"/>
      <c r="Y21" s="57"/>
      <c r="Z21" s="58"/>
      <c r="AA21" s="10"/>
    </row>
    <row r="22" spans="1:27" s="1" customFormat="1" ht="18.5" x14ac:dyDescent="0.25">
      <c r="A22" s="20">
        <f>S16+1</f>
        <v>43905</v>
      </c>
      <c r="B22" s="21"/>
      <c r="C22" s="18">
        <f>A22+1</f>
        <v>43906</v>
      </c>
      <c r="D22" s="19"/>
      <c r="E22" s="18">
        <f>C22+1</f>
        <v>43907</v>
      </c>
      <c r="F22" s="19"/>
      <c r="G22" s="18">
        <f>E22+1</f>
        <v>43908</v>
      </c>
      <c r="H22" s="19"/>
      <c r="I22" s="18">
        <f>G22+1</f>
        <v>43909</v>
      </c>
      <c r="J22" s="19"/>
      <c r="K22" s="65">
        <f>I22+1</f>
        <v>43910</v>
      </c>
      <c r="L22" s="66"/>
      <c r="M22" s="67"/>
      <c r="N22" s="67"/>
      <c r="O22" s="67"/>
      <c r="P22" s="67"/>
      <c r="Q22" s="67"/>
      <c r="R22" s="68"/>
      <c r="S22" s="59">
        <f>K22+1</f>
        <v>43911</v>
      </c>
      <c r="T22" s="60"/>
      <c r="U22" s="61"/>
      <c r="V22" s="61"/>
      <c r="W22" s="61"/>
      <c r="X22" s="61"/>
      <c r="Y22" s="61"/>
      <c r="Z22" s="62"/>
      <c r="AA22" s="10"/>
    </row>
    <row r="23" spans="1:27" s="1" customFormat="1" x14ac:dyDescent="0.25">
      <c r="A23" s="53"/>
      <c r="B23" s="54"/>
      <c r="C23" s="63"/>
      <c r="D23" s="64"/>
      <c r="E23" s="63"/>
      <c r="F23" s="64"/>
      <c r="G23" s="63"/>
      <c r="H23" s="64"/>
      <c r="I23" s="63"/>
      <c r="J23" s="64"/>
      <c r="K23" s="63"/>
      <c r="L23" s="71"/>
      <c r="M23" s="71"/>
      <c r="N23" s="71"/>
      <c r="O23" s="71"/>
      <c r="P23" s="71"/>
      <c r="Q23" s="71"/>
      <c r="R23" s="64"/>
      <c r="S23" s="53"/>
      <c r="T23" s="54"/>
      <c r="U23" s="54"/>
      <c r="V23" s="54"/>
      <c r="W23" s="54"/>
      <c r="X23" s="54"/>
      <c r="Y23" s="54"/>
      <c r="Z23" s="55"/>
      <c r="AA23" s="10"/>
    </row>
    <row r="24" spans="1:27" s="1" customFormat="1" x14ac:dyDescent="0.25">
      <c r="A24" s="53"/>
      <c r="B24" s="54"/>
      <c r="C24" s="63"/>
      <c r="D24" s="64"/>
      <c r="E24" s="63"/>
      <c r="F24" s="64"/>
      <c r="G24" s="63"/>
      <c r="H24" s="64"/>
      <c r="I24" s="63"/>
      <c r="J24" s="64"/>
      <c r="K24" s="63"/>
      <c r="L24" s="71"/>
      <c r="M24" s="71"/>
      <c r="N24" s="71"/>
      <c r="O24" s="71"/>
      <c r="P24" s="71"/>
      <c r="Q24" s="71"/>
      <c r="R24" s="64"/>
      <c r="S24" s="53"/>
      <c r="T24" s="54"/>
      <c r="U24" s="54"/>
      <c r="V24" s="54"/>
      <c r="W24" s="54"/>
      <c r="X24" s="54"/>
      <c r="Y24" s="54"/>
      <c r="Z24" s="55"/>
      <c r="AA24" s="10"/>
    </row>
    <row r="25" spans="1:27" s="1" customFormat="1" x14ac:dyDescent="0.25">
      <c r="A25" s="53"/>
      <c r="B25" s="54"/>
      <c r="C25" s="63"/>
      <c r="D25" s="64"/>
      <c r="E25" s="63"/>
      <c r="F25" s="64"/>
      <c r="G25" s="63"/>
      <c r="H25" s="64"/>
      <c r="I25" s="63"/>
      <c r="J25" s="64"/>
      <c r="K25" s="63"/>
      <c r="L25" s="71"/>
      <c r="M25" s="71"/>
      <c r="N25" s="71"/>
      <c r="O25" s="71"/>
      <c r="P25" s="71"/>
      <c r="Q25" s="71"/>
      <c r="R25" s="64"/>
      <c r="S25" s="53"/>
      <c r="T25" s="54"/>
      <c r="U25" s="54"/>
      <c r="V25" s="54"/>
      <c r="W25" s="54"/>
      <c r="X25" s="54"/>
      <c r="Y25" s="54"/>
      <c r="Z25" s="55"/>
      <c r="AA25" s="10"/>
    </row>
    <row r="26" spans="1:27" s="1" customFormat="1" x14ac:dyDescent="0.25">
      <c r="A26" s="53"/>
      <c r="B26" s="54"/>
      <c r="C26" s="63"/>
      <c r="D26" s="64"/>
      <c r="E26" s="63"/>
      <c r="F26" s="64"/>
      <c r="G26" s="63"/>
      <c r="H26" s="64"/>
      <c r="I26" s="63"/>
      <c r="J26" s="64"/>
      <c r="K26" s="63"/>
      <c r="L26" s="71"/>
      <c r="M26" s="71"/>
      <c r="N26" s="71"/>
      <c r="O26" s="71"/>
      <c r="P26" s="71"/>
      <c r="Q26" s="71"/>
      <c r="R26" s="64"/>
      <c r="S26" s="53"/>
      <c r="T26" s="54"/>
      <c r="U26" s="54"/>
      <c r="V26" s="54"/>
      <c r="W26" s="54"/>
      <c r="X26" s="54"/>
      <c r="Y26" s="54"/>
      <c r="Z26" s="55"/>
      <c r="AA26" s="10"/>
    </row>
    <row r="27" spans="1:27" s="2" customFormat="1" x14ac:dyDescent="0.25">
      <c r="A27" s="56"/>
      <c r="B27" s="57"/>
      <c r="C27" s="69"/>
      <c r="D27" s="70"/>
      <c r="E27" s="69"/>
      <c r="F27" s="70"/>
      <c r="G27" s="69"/>
      <c r="H27" s="70"/>
      <c r="I27" s="69"/>
      <c r="J27" s="70"/>
      <c r="K27" s="69"/>
      <c r="L27" s="72"/>
      <c r="M27" s="72"/>
      <c r="N27" s="72"/>
      <c r="O27" s="72"/>
      <c r="P27" s="72"/>
      <c r="Q27" s="72"/>
      <c r="R27" s="70"/>
      <c r="S27" s="56"/>
      <c r="T27" s="57"/>
      <c r="U27" s="57"/>
      <c r="V27" s="57"/>
      <c r="W27" s="57"/>
      <c r="X27" s="57"/>
      <c r="Y27" s="57"/>
      <c r="Z27" s="58"/>
      <c r="AA27" s="10"/>
    </row>
    <row r="28" spans="1:27" s="1" customFormat="1" ht="18.5" x14ac:dyDescent="0.25">
      <c r="A28" s="20">
        <f>S22+1</f>
        <v>43912</v>
      </c>
      <c r="B28" s="21"/>
      <c r="C28" s="18">
        <f>A28+1</f>
        <v>43913</v>
      </c>
      <c r="D28" s="19"/>
      <c r="E28" s="18">
        <f>C28+1</f>
        <v>43914</v>
      </c>
      <c r="F28" s="19"/>
      <c r="G28" s="18">
        <f>E28+1</f>
        <v>43915</v>
      </c>
      <c r="H28" s="19"/>
      <c r="I28" s="18">
        <f>G28+1</f>
        <v>43916</v>
      </c>
      <c r="J28" s="19"/>
      <c r="K28" s="65">
        <f>I28+1</f>
        <v>43917</v>
      </c>
      <c r="L28" s="66"/>
      <c r="M28" s="67"/>
      <c r="N28" s="67"/>
      <c r="O28" s="67"/>
      <c r="P28" s="67"/>
      <c r="Q28" s="67"/>
      <c r="R28" s="68"/>
      <c r="S28" s="59">
        <f>K28+1</f>
        <v>43918</v>
      </c>
      <c r="T28" s="60"/>
      <c r="U28" s="61"/>
      <c r="V28" s="61"/>
      <c r="W28" s="61"/>
      <c r="X28" s="61"/>
      <c r="Y28" s="61"/>
      <c r="Z28" s="62"/>
      <c r="AA28" s="10"/>
    </row>
    <row r="29" spans="1:27" s="1" customFormat="1" x14ac:dyDescent="0.25">
      <c r="A29" s="53"/>
      <c r="B29" s="54"/>
      <c r="C29" s="63"/>
      <c r="D29" s="64"/>
      <c r="E29" s="63"/>
      <c r="F29" s="64"/>
      <c r="G29" s="63"/>
      <c r="H29" s="64"/>
      <c r="I29" s="63"/>
      <c r="J29" s="64"/>
      <c r="K29" s="63"/>
      <c r="L29" s="71"/>
      <c r="M29" s="71"/>
      <c r="N29" s="71"/>
      <c r="O29" s="71"/>
      <c r="P29" s="71"/>
      <c r="Q29" s="71"/>
      <c r="R29" s="64"/>
      <c r="S29" s="53"/>
      <c r="T29" s="54"/>
      <c r="U29" s="54"/>
      <c r="V29" s="54"/>
      <c r="W29" s="54"/>
      <c r="X29" s="54"/>
      <c r="Y29" s="54"/>
      <c r="Z29" s="55"/>
      <c r="AA29" s="10"/>
    </row>
    <row r="30" spans="1:27" s="1" customFormat="1" x14ac:dyDescent="0.25">
      <c r="A30" s="53"/>
      <c r="B30" s="54"/>
      <c r="C30" s="63"/>
      <c r="D30" s="64"/>
      <c r="E30" s="63"/>
      <c r="F30" s="64"/>
      <c r="G30" s="63"/>
      <c r="H30" s="64"/>
      <c r="I30" s="63"/>
      <c r="J30" s="64"/>
      <c r="K30" s="63"/>
      <c r="L30" s="71"/>
      <c r="M30" s="71"/>
      <c r="N30" s="71"/>
      <c r="O30" s="71"/>
      <c r="P30" s="71"/>
      <c r="Q30" s="71"/>
      <c r="R30" s="64"/>
      <c r="S30" s="53"/>
      <c r="T30" s="54"/>
      <c r="U30" s="54"/>
      <c r="V30" s="54"/>
      <c r="W30" s="54"/>
      <c r="X30" s="54"/>
      <c r="Y30" s="54"/>
      <c r="Z30" s="55"/>
      <c r="AA30" s="10"/>
    </row>
    <row r="31" spans="1:27" s="1" customFormat="1" x14ac:dyDescent="0.25">
      <c r="A31" s="53"/>
      <c r="B31" s="54"/>
      <c r="C31" s="63"/>
      <c r="D31" s="64"/>
      <c r="E31" s="63"/>
      <c r="F31" s="64"/>
      <c r="G31" s="63"/>
      <c r="H31" s="64"/>
      <c r="I31" s="63"/>
      <c r="J31" s="64"/>
      <c r="K31" s="63"/>
      <c r="L31" s="71"/>
      <c r="M31" s="71"/>
      <c r="N31" s="71"/>
      <c r="O31" s="71"/>
      <c r="P31" s="71"/>
      <c r="Q31" s="71"/>
      <c r="R31" s="64"/>
      <c r="S31" s="53"/>
      <c r="T31" s="54"/>
      <c r="U31" s="54"/>
      <c r="V31" s="54"/>
      <c r="W31" s="54"/>
      <c r="X31" s="54"/>
      <c r="Y31" s="54"/>
      <c r="Z31" s="55"/>
      <c r="AA31" s="10"/>
    </row>
    <row r="32" spans="1:27" s="1" customFormat="1" x14ac:dyDescent="0.25">
      <c r="A32" s="53"/>
      <c r="B32" s="54"/>
      <c r="C32" s="63"/>
      <c r="D32" s="64"/>
      <c r="E32" s="63"/>
      <c r="F32" s="64"/>
      <c r="G32" s="63"/>
      <c r="H32" s="64"/>
      <c r="I32" s="63"/>
      <c r="J32" s="64"/>
      <c r="K32" s="63"/>
      <c r="L32" s="71"/>
      <c r="M32" s="71"/>
      <c r="N32" s="71"/>
      <c r="O32" s="71"/>
      <c r="P32" s="71"/>
      <c r="Q32" s="71"/>
      <c r="R32" s="64"/>
      <c r="S32" s="53"/>
      <c r="T32" s="54"/>
      <c r="U32" s="54"/>
      <c r="V32" s="54"/>
      <c r="W32" s="54"/>
      <c r="X32" s="54"/>
      <c r="Y32" s="54"/>
      <c r="Z32" s="55"/>
      <c r="AA32" s="10"/>
    </row>
    <row r="33" spans="1:27" s="2" customFormat="1" x14ac:dyDescent="0.25">
      <c r="A33" s="56"/>
      <c r="B33" s="57"/>
      <c r="C33" s="69"/>
      <c r="D33" s="70"/>
      <c r="E33" s="69"/>
      <c r="F33" s="70"/>
      <c r="G33" s="69"/>
      <c r="H33" s="70"/>
      <c r="I33" s="69"/>
      <c r="J33" s="70"/>
      <c r="K33" s="69"/>
      <c r="L33" s="72"/>
      <c r="M33" s="72"/>
      <c r="N33" s="72"/>
      <c r="O33" s="72"/>
      <c r="P33" s="72"/>
      <c r="Q33" s="72"/>
      <c r="R33" s="70"/>
      <c r="S33" s="56"/>
      <c r="T33" s="57"/>
      <c r="U33" s="57"/>
      <c r="V33" s="57"/>
      <c r="W33" s="57"/>
      <c r="X33" s="57"/>
      <c r="Y33" s="57"/>
      <c r="Z33" s="58"/>
      <c r="AA33" s="10"/>
    </row>
    <row r="34" spans="1:27" s="1" customFormat="1" ht="18.5" x14ac:dyDescent="0.25">
      <c r="A34" s="20">
        <f>S28+1</f>
        <v>43919</v>
      </c>
      <c r="B34" s="21"/>
      <c r="C34" s="18">
        <f>A34+1</f>
        <v>43920</v>
      </c>
      <c r="D34" s="19"/>
      <c r="E34" s="18">
        <f>C34+1</f>
        <v>43921</v>
      </c>
      <c r="F34" s="19"/>
      <c r="G34" s="18">
        <f>E34+1</f>
        <v>43922</v>
      </c>
      <c r="H34" s="19"/>
      <c r="I34" s="18">
        <f>G34+1</f>
        <v>43923</v>
      </c>
      <c r="J34" s="19"/>
      <c r="K34" s="65">
        <f>I34+1</f>
        <v>43924</v>
      </c>
      <c r="L34" s="66"/>
      <c r="M34" s="67"/>
      <c r="N34" s="67"/>
      <c r="O34" s="67"/>
      <c r="P34" s="67"/>
      <c r="Q34" s="67"/>
      <c r="R34" s="68"/>
      <c r="S34" s="59">
        <f>K34+1</f>
        <v>43925</v>
      </c>
      <c r="T34" s="60"/>
      <c r="U34" s="61"/>
      <c r="V34" s="61"/>
      <c r="W34" s="61"/>
      <c r="X34" s="61"/>
      <c r="Y34" s="61"/>
      <c r="Z34" s="62"/>
      <c r="AA34" s="10"/>
    </row>
    <row r="35" spans="1:27" s="1" customFormat="1" x14ac:dyDescent="0.25">
      <c r="A35" s="53"/>
      <c r="B35" s="54"/>
      <c r="C35" s="63"/>
      <c r="D35" s="64"/>
      <c r="E35" s="63"/>
      <c r="F35" s="64"/>
      <c r="G35" s="63"/>
      <c r="H35" s="64"/>
      <c r="I35" s="63"/>
      <c r="J35" s="64"/>
      <c r="K35" s="63"/>
      <c r="L35" s="71"/>
      <c r="M35" s="71"/>
      <c r="N35" s="71"/>
      <c r="O35" s="71"/>
      <c r="P35" s="71"/>
      <c r="Q35" s="71"/>
      <c r="R35" s="64"/>
      <c r="S35" s="53"/>
      <c r="T35" s="54"/>
      <c r="U35" s="54"/>
      <c r="V35" s="54"/>
      <c r="W35" s="54"/>
      <c r="X35" s="54"/>
      <c r="Y35" s="54"/>
      <c r="Z35" s="55"/>
      <c r="AA35" s="10"/>
    </row>
    <row r="36" spans="1:27" s="1" customFormat="1" x14ac:dyDescent="0.25">
      <c r="A36" s="53"/>
      <c r="B36" s="54"/>
      <c r="C36" s="63"/>
      <c r="D36" s="64"/>
      <c r="E36" s="63"/>
      <c r="F36" s="64"/>
      <c r="G36" s="63"/>
      <c r="H36" s="64"/>
      <c r="I36" s="63"/>
      <c r="J36" s="64"/>
      <c r="K36" s="63"/>
      <c r="L36" s="71"/>
      <c r="M36" s="71"/>
      <c r="N36" s="71"/>
      <c r="O36" s="71"/>
      <c r="P36" s="71"/>
      <c r="Q36" s="71"/>
      <c r="R36" s="64"/>
      <c r="S36" s="53"/>
      <c r="T36" s="54"/>
      <c r="U36" s="54"/>
      <c r="V36" s="54"/>
      <c r="W36" s="54"/>
      <c r="X36" s="54"/>
      <c r="Y36" s="54"/>
      <c r="Z36" s="55"/>
      <c r="AA36" s="10"/>
    </row>
    <row r="37" spans="1:27" s="1" customFormat="1" x14ac:dyDescent="0.25">
      <c r="A37" s="53"/>
      <c r="B37" s="54"/>
      <c r="C37" s="63"/>
      <c r="D37" s="64"/>
      <c r="E37" s="63"/>
      <c r="F37" s="64"/>
      <c r="G37" s="63"/>
      <c r="H37" s="64"/>
      <c r="I37" s="63"/>
      <c r="J37" s="64"/>
      <c r="K37" s="63"/>
      <c r="L37" s="71"/>
      <c r="M37" s="71"/>
      <c r="N37" s="71"/>
      <c r="O37" s="71"/>
      <c r="P37" s="71"/>
      <c r="Q37" s="71"/>
      <c r="R37" s="64"/>
      <c r="S37" s="53"/>
      <c r="T37" s="54"/>
      <c r="U37" s="54"/>
      <c r="V37" s="54"/>
      <c r="W37" s="54"/>
      <c r="X37" s="54"/>
      <c r="Y37" s="54"/>
      <c r="Z37" s="55"/>
      <c r="AA37" s="10"/>
    </row>
    <row r="38" spans="1:27" s="1" customFormat="1" x14ac:dyDescent="0.25">
      <c r="A38" s="53"/>
      <c r="B38" s="54"/>
      <c r="C38" s="63"/>
      <c r="D38" s="64"/>
      <c r="E38" s="63"/>
      <c r="F38" s="64"/>
      <c r="G38" s="63"/>
      <c r="H38" s="64"/>
      <c r="I38" s="63"/>
      <c r="J38" s="64"/>
      <c r="K38" s="63"/>
      <c r="L38" s="71"/>
      <c r="M38" s="71"/>
      <c r="N38" s="71"/>
      <c r="O38" s="71"/>
      <c r="P38" s="71"/>
      <c r="Q38" s="71"/>
      <c r="R38" s="64"/>
      <c r="S38" s="53"/>
      <c r="T38" s="54"/>
      <c r="U38" s="54"/>
      <c r="V38" s="54"/>
      <c r="W38" s="54"/>
      <c r="X38" s="54"/>
      <c r="Y38" s="54"/>
      <c r="Z38" s="55"/>
      <c r="AA38" s="10"/>
    </row>
    <row r="39" spans="1:27" s="2" customFormat="1" x14ac:dyDescent="0.25">
      <c r="A39" s="56"/>
      <c r="B39" s="57"/>
      <c r="C39" s="69"/>
      <c r="D39" s="70"/>
      <c r="E39" s="69"/>
      <c r="F39" s="70"/>
      <c r="G39" s="69"/>
      <c r="H39" s="70"/>
      <c r="I39" s="69"/>
      <c r="J39" s="70"/>
      <c r="K39" s="69"/>
      <c r="L39" s="72"/>
      <c r="M39" s="72"/>
      <c r="N39" s="72"/>
      <c r="O39" s="72"/>
      <c r="P39" s="72"/>
      <c r="Q39" s="72"/>
      <c r="R39" s="70"/>
      <c r="S39" s="56"/>
      <c r="T39" s="57"/>
      <c r="U39" s="57"/>
      <c r="V39" s="57"/>
      <c r="W39" s="57"/>
      <c r="X39" s="57"/>
      <c r="Y39" s="57"/>
      <c r="Z39" s="58"/>
      <c r="AA39" s="10"/>
    </row>
    <row r="40" spans="1:27" ht="18.5" x14ac:dyDescent="0.3">
      <c r="A40" s="20">
        <f>S34+1</f>
        <v>43926</v>
      </c>
      <c r="B40" s="21"/>
      <c r="C40" s="18">
        <f>A40+1</f>
        <v>43927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53"/>
      <c r="B41" s="54"/>
      <c r="C41" s="63"/>
      <c r="D41" s="64"/>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3"/>
      <c r="D42" s="64"/>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3"/>
      <c r="D43" s="64"/>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3"/>
      <c r="D44" s="64"/>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5">
      <c r="A45" s="56"/>
      <c r="B45" s="57"/>
      <c r="C45" s="69"/>
      <c r="D45" s="70"/>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0" priority="3">
      <formula>MONTH(A10)&lt;&gt;MONTH($A$1)</formula>
    </cfRule>
    <cfRule type="expression" dxfId="39" priority="4">
      <formula>OR(WEEKDAY(A10,1)=1,WEEKDAY(A10,1)=7)</formula>
    </cfRule>
  </conditionalFormatting>
  <conditionalFormatting sqref="I10 I16 I22 I28 I34">
    <cfRule type="expression" dxfId="38" priority="1">
      <formula>MONTH(I10)&lt;&gt;MONTH($A$1)</formula>
    </cfRule>
    <cfRule type="expression" dxfId="37"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ED833-0C32-4BDA-8FBB-6E612D44B8FF}">
  <dimension ref="A1:D24"/>
  <sheetViews>
    <sheetView tabSelected="1" workbookViewId="0">
      <selection activeCell="A6" sqref="A6"/>
    </sheetView>
  </sheetViews>
  <sheetFormatPr defaultRowHeight="12.5" x14ac:dyDescent="0.25"/>
  <cols>
    <col min="1" max="1" width="10.453125" customWidth="1"/>
    <col min="2" max="2" width="41.26953125" bestFit="1" customWidth="1"/>
    <col min="3" max="3" width="29.453125" style="9" bestFit="1" customWidth="1"/>
    <col min="4" max="4" width="10.453125" customWidth="1"/>
  </cols>
  <sheetData>
    <row r="1" spans="1:4" ht="13" thickBot="1" x14ac:dyDescent="0.3">
      <c r="A1" s="93"/>
      <c r="B1" s="94"/>
      <c r="C1" s="101"/>
      <c r="D1" s="95"/>
    </row>
    <row r="2" spans="1:4" ht="23" x14ac:dyDescent="0.5">
      <c r="A2" s="115" t="s">
        <v>22</v>
      </c>
      <c r="B2" s="116"/>
      <c r="C2" s="117"/>
      <c r="D2" s="118"/>
    </row>
    <row r="3" spans="1:4" ht="23" x14ac:dyDescent="0.5">
      <c r="A3" s="119" t="s">
        <v>21</v>
      </c>
      <c r="B3" s="96"/>
      <c r="C3" s="102"/>
      <c r="D3" s="120"/>
    </row>
    <row r="4" spans="1:4" x14ac:dyDescent="0.25">
      <c r="A4" s="121"/>
      <c r="B4" s="92"/>
      <c r="C4" s="87"/>
      <c r="D4" s="122"/>
    </row>
    <row r="5" spans="1:4" x14ac:dyDescent="0.25">
      <c r="A5" s="127" t="s">
        <v>27</v>
      </c>
      <c r="B5" s="92"/>
      <c r="C5" s="87"/>
      <c r="D5" s="122"/>
    </row>
    <row r="6" spans="1:4" x14ac:dyDescent="0.25">
      <c r="A6" s="121"/>
      <c r="B6" s="92"/>
      <c r="C6" s="87"/>
      <c r="D6" s="122"/>
    </row>
    <row r="7" spans="1:4" x14ac:dyDescent="0.25">
      <c r="A7" s="121"/>
      <c r="B7" s="92"/>
      <c r="C7" s="87"/>
      <c r="D7" s="122"/>
    </row>
    <row r="8" spans="1:4" ht="13" x14ac:dyDescent="0.3">
      <c r="A8" s="121"/>
      <c r="B8" s="99" t="s">
        <v>17</v>
      </c>
      <c r="C8" s="113"/>
      <c r="D8" s="122"/>
    </row>
    <row r="9" spans="1:4" ht="13" x14ac:dyDescent="0.3">
      <c r="A9" s="121"/>
      <c r="B9" s="99"/>
      <c r="C9" s="87"/>
      <c r="D9" s="122"/>
    </row>
    <row r="10" spans="1:4" ht="13" x14ac:dyDescent="0.3">
      <c r="A10" s="121"/>
      <c r="B10" s="99" t="s">
        <v>20</v>
      </c>
      <c r="C10" s="113"/>
      <c r="D10" s="122"/>
    </row>
    <row r="11" spans="1:4" ht="13" x14ac:dyDescent="0.3">
      <c r="A11" s="121"/>
      <c r="B11" s="99"/>
      <c r="C11" s="87"/>
      <c r="D11" s="122"/>
    </row>
    <row r="12" spans="1:4" ht="13" x14ac:dyDescent="0.3">
      <c r="A12" s="121"/>
      <c r="B12" s="99" t="s">
        <v>18</v>
      </c>
      <c r="C12" s="114"/>
      <c r="D12" s="122"/>
    </row>
    <row r="13" spans="1:4" ht="13" x14ac:dyDescent="0.3">
      <c r="A13" s="121"/>
      <c r="B13" s="99"/>
      <c r="C13" s="87"/>
      <c r="D13" s="122"/>
    </row>
    <row r="14" spans="1:4" ht="13" x14ac:dyDescent="0.3">
      <c r="A14" s="121"/>
      <c r="B14" s="99" t="s">
        <v>19</v>
      </c>
      <c r="C14" s="113"/>
      <c r="D14" s="122"/>
    </row>
    <row r="15" spans="1:4" ht="13" x14ac:dyDescent="0.25">
      <c r="A15" s="121"/>
      <c r="B15" s="100"/>
      <c r="C15" s="88"/>
      <c r="D15" s="122"/>
    </row>
    <row r="16" spans="1:4" ht="13" x14ac:dyDescent="0.25">
      <c r="A16" s="121"/>
      <c r="B16" s="100"/>
      <c r="C16" s="88"/>
      <c r="D16" s="122"/>
    </row>
    <row r="17" spans="1:4" ht="13" x14ac:dyDescent="0.25">
      <c r="A17" s="121"/>
      <c r="B17" s="100" t="s">
        <v>23</v>
      </c>
      <c r="C17" s="104" t="str">
        <f>IF(OR(ISBLANK(C14),ISBLANK(C12))," ",SUM(April!G13:R13,April!C17:R17,April!C21:R21,April!C25:R25,April!C29:J29))</f>
        <v xml:space="preserve"> </v>
      </c>
      <c r="D17" s="122"/>
    </row>
    <row r="18" spans="1:4" ht="13" x14ac:dyDescent="0.25">
      <c r="A18" s="121"/>
      <c r="B18" s="100"/>
      <c r="C18" s="88"/>
      <c r="D18" s="122"/>
    </row>
    <row r="19" spans="1:4" ht="13" x14ac:dyDescent="0.3">
      <c r="A19" s="121"/>
      <c r="B19" s="99" t="s">
        <v>26</v>
      </c>
      <c r="C19" s="103" t="str">
        <f>IF(AND(C17=" ")," ",ROUND(C12/52/C14*C17*0.5,2))</f>
        <v xml:space="preserve"> </v>
      </c>
      <c r="D19" s="122"/>
    </row>
    <row r="20" spans="1:4" x14ac:dyDescent="0.25">
      <c r="A20" s="121"/>
      <c r="B20" s="92"/>
      <c r="C20" s="87"/>
      <c r="D20" s="122"/>
    </row>
    <row r="21" spans="1:4" x14ac:dyDescent="0.25">
      <c r="A21" s="121"/>
      <c r="B21" s="92"/>
      <c r="C21" s="87"/>
      <c r="D21" s="122"/>
    </row>
    <row r="22" spans="1:4" ht="13" x14ac:dyDescent="0.3">
      <c r="A22" s="121"/>
      <c r="B22" s="99" t="s">
        <v>25</v>
      </c>
      <c r="C22" s="113"/>
      <c r="D22" s="122"/>
    </row>
    <row r="23" spans="1:4" x14ac:dyDescent="0.25">
      <c r="A23" s="121"/>
      <c r="B23" s="92"/>
      <c r="C23" s="87"/>
      <c r="D23" s="122"/>
    </row>
    <row r="24" spans="1:4" ht="13" thickBot="1" x14ac:dyDescent="0.3">
      <c r="A24" s="123"/>
      <c r="B24" s="124"/>
      <c r="C24" s="125"/>
      <c r="D24" s="126"/>
    </row>
  </sheetData>
  <dataValidations count="5">
    <dataValidation type="decimal" operator="lessThan" allowBlank="1" showInputMessage="1" showErrorMessage="1" errorTitle="Over 40 hours entered" error="Please enter an amount 40 or less." promptTitle="Weekly Scheduled Hours" prompt="Enter weekly scheduled hours up to 40 hours for Post Docs and up to 20 for Graduate Students" sqref="C14" xr:uid="{80B39409-4850-4AC7-A3D8-CCEAE746A21A}">
      <formula1>40.1</formula1>
    </dataValidation>
    <dataValidation allowBlank="1" showInputMessage="1" showErrorMessage="1" promptTitle="Annual Compensation" prompt="Please enter the annualized compensation amount for this employee. For Graduate Students, this may include compensation received outside of Payroll." sqref="C12" xr:uid="{8061E7B2-9ED8-4BC7-B464-BD248CE9810E}"/>
    <dataValidation allowBlank="1" showInputMessage="1" showErrorMessage="1" promptTitle="Employee ID" prompt="Please Enter the Employee ID for this employee." sqref="C10" xr:uid="{C488E0B6-48DB-4B24-A30A-D31B5BF2C3CE}"/>
    <dataValidation allowBlank="1" showInputMessage="1" showErrorMessage="1" promptTitle="Name" prompt="Please enter employee name." sqref="C8" xr:uid="{912374BD-A698-4FFE-841F-44C90D0E7B01}"/>
    <dataValidation allowBlank="1" showInputMessage="1" showErrorMessage="1" promptTitle="Total Mandatory onsite hours" prompt="DO NOT ENTER INFORMATION IN THIS CELL. The total hours will populate from the calendar on the next page after information is entered in the Annual Compensation and Weekly Hours Worked boxes. " sqref="C17" xr:uid="{74507353-3988-4D60-B889-6A75768666F1}"/>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36"/>
  <sheetViews>
    <sheetView showGridLines="0" workbookViewId="0">
      <pane ySplit="10" topLeftCell="A11" activePane="bottomLeft" state="frozen"/>
      <selection pane="bottomLeft" activeCell="G25" sqref="G25:H25"/>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 min="27" max="27" width="3.1796875" customWidth="1"/>
    <col min="28" max="28" width="18.54296875" style="87" bestFit="1" customWidth="1"/>
    <col min="29" max="29" width="25.08984375" style="92" customWidth="1"/>
  </cols>
  <sheetData>
    <row r="1" spans="1:29" s="4" customFormat="1" ht="15" customHeight="1" x14ac:dyDescent="0.25">
      <c r="A1" s="73">
        <f>DATE('1'!AD18,'1'!AD20+3,1)</f>
        <v>43922</v>
      </c>
      <c r="B1" s="73"/>
      <c r="C1" s="73"/>
      <c r="D1" s="73"/>
      <c r="E1" s="73"/>
      <c r="F1" s="73"/>
      <c r="G1" s="73"/>
      <c r="H1" s="73"/>
      <c r="I1" s="17"/>
      <c r="J1" s="17"/>
      <c r="K1" s="76">
        <f>DATE(YEAR(A1),MONTH(A1)-1,1)</f>
        <v>43891</v>
      </c>
      <c r="L1" s="76"/>
      <c r="M1" s="76"/>
      <c r="N1" s="76"/>
      <c r="O1" s="76"/>
      <c r="P1" s="76"/>
      <c r="Q1" s="76"/>
      <c r="R1" s="3"/>
      <c r="S1" s="76">
        <f>DATE(YEAR(A1),MONTH(A1)+1,1)</f>
        <v>43952</v>
      </c>
      <c r="T1" s="76"/>
      <c r="U1" s="76"/>
      <c r="V1" s="76"/>
      <c r="W1" s="76"/>
      <c r="X1" s="76"/>
      <c r="Y1" s="76"/>
      <c r="Z1" s="3"/>
      <c r="AA1" s="3"/>
      <c r="AB1" s="87"/>
      <c r="AC1" s="3"/>
    </row>
    <row r="2" spans="1:29" s="4" customFormat="1" ht="11.25" customHeight="1" x14ac:dyDescent="0.3">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c r="AB2" s="87"/>
      <c r="AC2" s="3"/>
    </row>
    <row r="3" spans="1:29" s="6" customFormat="1" ht="9" customHeight="1" x14ac:dyDescent="0.25">
      <c r="A3" s="73"/>
      <c r="B3" s="73"/>
      <c r="C3" s="73"/>
      <c r="D3" s="73"/>
      <c r="E3" s="73"/>
      <c r="F3" s="73"/>
      <c r="G3" s="73"/>
      <c r="H3" s="73"/>
      <c r="I3" s="17"/>
      <c r="J3" s="17"/>
      <c r="K3" s="28">
        <f t="shared" ref="K3:Q9" si="0">IF(MONTH($K$1)&lt;&gt;MONTH($K$1-(WEEKDAY($K$1,1)-(start_day-1))-IF((WEEKDAY($K$1,1)-(start_day-1))&lt;=0,7,0)+(ROW(K3)-ROW($K$3))*7+(COLUMN(K3)-COLUMN($K$3)+1)),"",$K$1-(WEEKDAY($K$1,1)-(start_day-1))-IF((WEEKDAY($K$1,1)-(start_day-1))&lt;=0,7,0)+(ROW(K3)-ROW($K$3))*7+(COLUMN(K3)-COLUMN($K$3)+1))</f>
        <v>43891</v>
      </c>
      <c r="L3" s="28">
        <f t="shared" si="0"/>
        <v>43892</v>
      </c>
      <c r="M3" s="28">
        <f t="shared" si="0"/>
        <v>43893</v>
      </c>
      <c r="N3" s="28">
        <f t="shared" si="0"/>
        <v>43894</v>
      </c>
      <c r="O3" s="28">
        <f t="shared" si="0"/>
        <v>43895</v>
      </c>
      <c r="P3" s="28">
        <f t="shared" si="0"/>
        <v>43896</v>
      </c>
      <c r="Q3" s="28">
        <f t="shared" si="0"/>
        <v>43897</v>
      </c>
      <c r="R3" s="3"/>
      <c r="S3" s="28" t="str">
        <f t="shared" ref="S3:Y9"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43952</v>
      </c>
      <c r="Y3" s="28">
        <f t="shared" si="1"/>
        <v>43953</v>
      </c>
      <c r="Z3" s="5"/>
      <c r="AA3" s="5"/>
      <c r="AB3" s="87"/>
      <c r="AC3" s="5"/>
    </row>
    <row r="4" spans="1:29" s="6" customFormat="1" ht="9" customHeight="1" x14ac:dyDescent="0.25">
      <c r="A4" s="73"/>
      <c r="B4" s="73"/>
      <c r="C4" s="73"/>
      <c r="D4" s="73"/>
      <c r="E4" s="73"/>
      <c r="F4" s="73"/>
      <c r="G4" s="73"/>
      <c r="H4" s="73"/>
      <c r="I4" s="17"/>
      <c r="J4" s="17"/>
      <c r="K4" s="28">
        <f t="shared" si="0"/>
        <v>43898</v>
      </c>
      <c r="L4" s="28">
        <f t="shared" si="0"/>
        <v>43899</v>
      </c>
      <c r="M4" s="28">
        <f t="shared" si="0"/>
        <v>43900</v>
      </c>
      <c r="N4" s="28">
        <f t="shared" si="0"/>
        <v>43901</v>
      </c>
      <c r="O4" s="28">
        <f t="shared" si="0"/>
        <v>43902</v>
      </c>
      <c r="P4" s="28">
        <f t="shared" si="0"/>
        <v>43903</v>
      </c>
      <c r="Q4" s="28">
        <f t="shared" si="0"/>
        <v>43904</v>
      </c>
      <c r="R4" s="3"/>
      <c r="S4" s="28">
        <f t="shared" si="1"/>
        <v>43954</v>
      </c>
      <c r="T4" s="28">
        <f t="shared" si="1"/>
        <v>43955</v>
      </c>
      <c r="U4" s="28">
        <f t="shared" si="1"/>
        <v>43956</v>
      </c>
      <c r="V4" s="28">
        <f t="shared" si="1"/>
        <v>43957</v>
      </c>
      <c r="W4" s="28">
        <f t="shared" si="1"/>
        <v>43958</v>
      </c>
      <c r="X4" s="28">
        <f t="shared" si="1"/>
        <v>43959</v>
      </c>
      <c r="Y4" s="28">
        <f t="shared" si="1"/>
        <v>43960</v>
      </c>
      <c r="Z4" s="5"/>
      <c r="AA4" s="5"/>
      <c r="AB4" s="87"/>
      <c r="AC4" s="5"/>
    </row>
    <row r="5" spans="1:29" s="6" customFormat="1" ht="11.5" customHeight="1" x14ac:dyDescent="0.25">
      <c r="A5" s="73"/>
      <c r="B5" s="73"/>
      <c r="C5" s="73"/>
      <c r="D5" s="73"/>
      <c r="E5" s="73"/>
      <c r="F5" s="73"/>
      <c r="G5" s="73"/>
      <c r="H5" s="73"/>
      <c r="I5" s="17"/>
      <c r="J5" s="17"/>
      <c r="K5" s="28">
        <f t="shared" si="0"/>
        <v>43905</v>
      </c>
      <c r="L5" s="28">
        <f t="shared" si="0"/>
        <v>43906</v>
      </c>
      <c r="M5" s="28">
        <f t="shared" si="0"/>
        <v>43907</v>
      </c>
      <c r="N5" s="28">
        <f t="shared" si="0"/>
        <v>43908</v>
      </c>
      <c r="O5" s="28">
        <f t="shared" si="0"/>
        <v>43909</v>
      </c>
      <c r="P5" s="28">
        <f t="shared" si="0"/>
        <v>43910</v>
      </c>
      <c r="Q5" s="28">
        <f t="shared" si="0"/>
        <v>43911</v>
      </c>
      <c r="R5" s="3"/>
      <c r="S5" s="28">
        <f t="shared" si="1"/>
        <v>43961</v>
      </c>
      <c r="T5" s="28">
        <f t="shared" si="1"/>
        <v>43962</v>
      </c>
      <c r="U5" s="28">
        <f t="shared" si="1"/>
        <v>43963</v>
      </c>
      <c r="V5" s="28">
        <f t="shared" si="1"/>
        <v>43964</v>
      </c>
      <c r="W5" s="28">
        <f t="shared" si="1"/>
        <v>43965</v>
      </c>
      <c r="X5" s="28">
        <f t="shared" si="1"/>
        <v>43966</v>
      </c>
      <c r="Y5" s="28">
        <f t="shared" si="1"/>
        <v>43967</v>
      </c>
      <c r="Z5" s="5"/>
      <c r="AA5" s="5"/>
      <c r="AB5" s="87"/>
      <c r="AC5" s="5"/>
    </row>
    <row r="6" spans="1:29" s="6" customFormat="1" ht="9" customHeight="1" x14ac:dyDescent="0.25">
      <c r="A6" s="73"/>
      <c r="B6" s="73"/>
      <c r="C6" s="73"/>
      <c r="D6" s="73"/>
      <c r="E6" s="73"/>
      <c r="F6" s="73"/>
      <c r="G6" s="73"/>
      <c r="H6" s="73"/>
      <c r="I6" s="17"/>
      <c r="J6" s="17"/>
      <c r="K6" s="28">
        <f t="shared" si="0"/>
        <v>43912</v>
      </c>
      <c r="L6" s="28">
        <f t="shared" si="0"/>
        <v>43913</v>
      </c>
      <c r="M6" s="28">
        <f t="shared" si="0"/>
        <v>43914</v>
      </c>
      <c r="N6" s="28">
        <f t="shared" si="0"/>
        <v>43915</v>
      </c>
      <c r="O6" s="28">
        <f t="shared" si="0"/>
        <v>43916</v>
      </c>
      <c r="P6" s="28">
        <f t="shared" si="0"/>
        <v>43917</v>
      </c>
      <c r="Q6" s="28">
        <f t="shared" si="0"/>
        <v>43918</v>
      </c>
      <c r="R6" s="3"/>
      <c r="S6" s="28">
        <f t="shared" si="1"/>
        <v>43968</v>
      </c>
      <c r="T6" s="28">
        <f t="shared" si="1"/>
        <v>43969</v>
      </c>
      <c r="U6" s="28">
        <f t="shared" si="1"/>
        <v>43970</v>
      </c>
      <c r="V6" s="28">
        <f t="shared" si="1"/>
        <v>43971</v>
      </c>
      <c r="W6" s="28">
        <f t="shared" si="1"/>
        <v>43972</v>
      </c>
      <c r="X6" s="28">
        <f t="shared" si="1"/>
        <v>43973</v>
      </c>
      <c r="Y6" s="28">
        <f t="shared" si="1"/>
        <v>43974</v>
      </c>
      <c r="Z6" s="5"/>
      <c r="AA6" s="5"/>
      <c r="AB6" s="87"/>
      <c r="AC6" s="5"/>
    </row>
    <row r="7" spans="1:29" s="6" customFormat="1" ht="11.5" customHeight="1" x14ac:dyDescent="0.25">
      <c r="A7" s="73"/>
      <c r="B7" s="73"/>
      <c r="C7" s="73"/>
      <c r="D7" s="73"/>
      <c r="E7" s="73"/>
      <c r="F7" s="73"/>
      <c r="G7" s="73"/>
      <c r="H7" s="73"/>
      <c r="I7" s="17"/>
      <c r="J7" s="17"/>
      <c r="K7" s="28">
        <f t="shared" si="0"/>
        <v>43919</v>
      </c>
      <c r="L7" s="28">
        <f t="shared" si="0"/>
        <v>43920</v>
      </c>
      <c r="M7" s="28">
        <f t="shared" si="0"/>
        <v>43921</v>
      </c>
      <c r="N7" s="28" t="str">
        <f t="shared" si="0"/>
        <v/>
      </c>
      <c r="O7" s="28" t="str">
        <f t="shared" si="0"/>
        <v/>
      </c>
      <c r="P7" s="28" t="str">
        <f t="shared" si="0"/>
        <v/>
      </c>
      <c r="Q7" s="28" t="str">
        <f t="shared" si="0"/>
        <v/>
      </c>
      <c r="R7" s="3"/>
      <c r="S7" s="28">
        <f t="shared" si="1"/>
        <v>43975</v>
      </c>
      <c r="T7" s="28">
        <f t="shared" si="1"/>
        <v>43976</v>
      </c>
      <c r="U7" s="28">
        <f t="shared" si="1"/>
        <v>43977</v>
      </c>
      <c r="V7" s="28">
        <f t="shared" si="1"/>
        <v>43978</v>
      </c>
      <c r="W7" s="28">
        <f t="shared" si="1"/>
        <v>43979</v>
      </c>
      <c r="X7" s="28">
        <f t="shared" si="1"/>
        <v>43980</v>
      </c>
      <c r="Y7" s="28">
        <f t="shared" si="1"/>
        <v>43981</v>
      </c>
      <c r="Z7" s="5"/>
      <c r="AA7" s="5"/>
      <c r="AB7" s="87"/>
      <c r="AC7" s="5"/>
    </row>
    <row r="8" spans="1:29" s="6" customFormat="1" ht="11.5" customHeight="1" x14ac:dyDescent="0.25">
      <c r="A8" s="97" t="s">
        <v>24</v>
      </c>
      <c r="B8" s="98"/>
      <c r="C8" s="52"/>
      <c r="D8" s="52"/>
      <c r="E8" s="52"/>
      <c r="F8" s="52"/>
      <c r="G8" s="52"/>
      <c r="H8" s="52"/>
      <c r="I8" s="52"/>
      <c r="J8" s="52"/>
      <c r="K8" s="28"/>
      <c r="L8" s="28"/>
      <c r="M8" s="28"/>
      <c r="N8" s="28"/>
      <c r="O8" s="28"/>
      <c r="P8" s="28"/>
      <c r="Q8" s="28"/>
      <c r="R8" s="3"/>
      <c r="S8" s="28"/>
      <c r="T8" s="28"/>
      <c r="U8" s="28"/>
      <c r="V8" s="28"/>
      <c r="W8" s="28"/>
      <c r="X8" s="28"/>
      <c r="Y8" s="28"/>
      <c r="Z8" s="5"/>
      <c r="AA8" s="5"/>
      <c r="AB8" s="87"/>
      <c r="AC8" s="5"/>
    </row>
    <row r="9" spans="1:29" s="7" customFormat="1" ht="9" customHeight="1" x14ac:dyDescent="0.25">
      <c r="A9" s="32"/>
      <c r="B9" s="32"/>
      <c r="C9" s="32"/>
      <c r="D9" s="32"/>
      <c r="E9" s="32"/>
      <c r="F9" s="32"/>
      <c r="G9" s="32"/>
      <c r="H9" s="32"/>
      <c r="I9" s="31"/>
      <c r="J9" s="31"/>
      <c r="K9" s="28" t="str">
        <f t="shared" si="0"/>
        <v/>
      </c>
      <c r="L9" s="28" t="str">
        <f t="shared" si="0"/>
        <v/>
      </c>
      <c r="M9" s="28" t="str">
        <f t="shared" si="0"/>
        <v/>
      </c>
      <c r="N9" s="28" t="str">
        <f t="shared" si="0"/>
        <v/>
      </c>
      <c r="O9" s="28" t="str">
        <f t="shared" si="0"/>
        <v/>
      </c>
      <c r="P9" s="28" t="str">
        <f t="shared" si="0"/>
        <v/>
      </c>
      <c r="Q9" s="28" t="str">
        <f t="shared" si="0"/>
        <v/>
      </c>
      <c r="R9" s="29"/>
      <c r="S9" s="28" t="str">
        <f t="shared" si="1"/>
        <v/>
      </c>
      <c r="T9" s="28" t="str">
        <f t="shared" si="1"/>
        <v/>
      </c>
      <c r="U9" s="28" t="str">
        <f t="shared" si="1"/>
        <v/>
      </c>
      <c r="V9" s="28" t="str">
        <f t="shared" si="1"/>
        <v/>
      </c>
      <c r="W9" s="28" t="str">
        <f t="shared" si="1"/>
        <v/>
      </c>
      <c r="X9" s="28" t="str">
        <f t="shared" si="1"/>
        <v/>
      </c>
      <c r="Y9" s="28" t="str">
        <f t="shared" si="1"/>
        <v/>
      </c>
      <c r="Z9" s="30"/>
      <c r="AB9" s="88"/>
      <c r="AC9" s="89"/>
    </row>
    <row r="10" spans="1:29" s="1" customFormat="1" ht="21" customHeight="1" x14ac:dyDescent="0.25">
      <c r="A10" s="74">
        <f>A11</f>
        <v>43919</v>
      </c>
      <c r="B10" s="75"/>
      <c r="C10" s="75">
        <f>C11</f>
        <v>43920</v>
      </c>
      <c r="D10" s="75"/>
      <c r="E10" s="75">
        <f>E11</f>
        <v>43921</v>
      </c>
      <c r="F10" s="75"/>
      <c r="G10" s="75">
        <f>G11</f>
        <v>43922</v>
      </c>
      <c r="H10" s="75"/>
      <c r="I10" s="75">
        <f>I11</f>
        <v>43923</v>
      </c>
      <c r="J10" s="75"/>
      <c r="K10" s="75">
        <f>K11</f>
        <v>43924</v>
      </c>
      <c r="L10" s="75"/>
      <c r="M10" s="75"/>
      <c r="N10" s="75"/>
      <c r="O10" s="75"/>
      <c r="P10" s="75"/>
      <c r="Q10" s="75"/>
      <c r="R10" s="75"/>
      <c r="S10" s="75">
        <f>S11</f>
        <v>43925</v>
      </c>
      <c r="T10" s="75"/>
      <c r="U10" s="75"/>
      <c r="V10" s="75"/>
      <c r="W10" s="75"/>
      <c r="X10" s="75"/>
      <c r="Y10" s="75"/>
      <c r="Z10" s="77"/>
      <c r="AB10" s="88"/>
      <c r="AC10" s="90"/>
    </row>
    <row r="11" spans="1:29" s="1" customFormat="1" ht="18.5" x14ac:dyDescent="0.25">
      <c r="A11" s="20">
        <f>$A$1-(WEEKDAY($A$1,1)-(start_day-1))-IF((WEEKDAY($A$1,1)-(start_day-1))&lt;=0,7,0)+1</f>
        <v>43919</v>
      </c>
      <c r="B11" s="21"/>
      <c r="C11" s="18">
        <f>A11+1</f>
        <v>43920</v>
      </c>
      <c r="D11" s="19"/>
      <c r="E11" s="18">
        <f>C11+1</f>
        <v>43921</v>
      </c>
      <c r="F11" s="19"/>
      <c r="G11" s="18">
        <f>E11+1</f>
        <v>43922</v>
      </c>
      <c r="H11" s="19"/>
      <c r="I11" s="18">
        <f>G11+1</f>
        <v>43923</v>
      </c>
      <c r="J11" s="19"/>
      <c r="K11" s="65">
        <f>I11+1</f>
        <v>43924</v>
      </c>
      <c r="L11" s="66"/>
      <c r="M11" s="67"/>
      <c r="N11" s="67"/>
      <c r="O11" s="67"/>
      <c r="P11" s="67"/>
      <c r="Q11" s="67"/>
      <c r="R11" s="68"/>
      <c r="S11" s="59">
        <f>K11+1</f>
        <v>43925</v>
      </c>
      <c r="T11" s="60"/>
      <c r="U11" s="61"/>
      <c r="V11" s="61"/>
      <c r="W11" s="61"/>
      <c r="X11" s="61"/>
      <c r="Y11" s="61"/>
      <c r="Z11" s="62"/>
      <c r="AA11" s="10"/>
      <c r="AB11" s="88"/>
      <c r="AC11" s="90"/>
    </row>
    <row r="12" spans="1:29" s="1" customFormat="1" x14ac:dyDescent="0.25">
      <c r="A12" s="53"/>
      <c r="B12" s="54"/>
      <c r="C12" s="63"/>
      <c r="D12" s="64"/>
      <c r="E12" s="63"/>
      <c r="F12" s="64"/>
      <c r="G12" s="63"/>
      <c r="H12" s="64"/>
      <c r="I12" s="63"/>
      <c r="J12" s="64"/>
      <c r="K12" s="63"/>
      <c r="L12" s="71"/>
      <c r="M12" s="71"/>
      <c r="N12" s="71"/>
      <c r="O12" s="71"/>
      <c r="P12" s="71"/>
      <c r="Q12" s="71"/>
      <c r="R12" s="64"/>
      <c r="S12" s="53"/>
      <c r="T12" s="54"/>
      <c r="U12" s="54"/>
      <c r="V12" s="54"/>
      <c r="W12" s="54"/>
      <c r="X12" s="54"/>
      <c r="Y12" s="54"/>
      <c r="Z12" s="55"/>
      <c r="AA12" s="10"/>
      <c r="AB12" s="88"/>
      <c r="AC12" s="90"/>
    </row>
    <row r="13" spans="1:29" s="1" customFormat="1" x14ac:dyDescent="0.25">
      <c r="A13" s="85"/>
      <c r="B13" s="86"/>
      <c r="C13" s="63"/>
      <c r="D13" s="64"/>
      <c r="E13" s="63"/>
      <c r="F13" s="64"/>
      <c r="G13" s="105"/>
      <c r="H13" s="106"/>
      <c r="I13" s="105"/>
      <c r="J13" s="106"/>
      <c r="K13" s="105"/>
      <c r="L13" s="107"/>
      <c r="M13" s="107"/>
      <c r="N13" s="107"/>
      <c r="O13" s="107"/>
      <c r="P13" s="107"/>
      <c r="Q13" s="107"/>
      <c r="R13" s="106"/>
      <c r="S13" s="105"/>
      <c r="T13" s="107"/>
      <c r="U13" s="107"/>
      <c r="V13" s="107"/>
      <c r="W13" s="107"/>
      <c r="X13" s="107"/>
      <c r="Y13" s="107"/>
      <c r="Z13" s="106"/>
      <c r="AA13" s="10"/>
      <c r="AB13" s="88"/>
      <c r="AC13" s="90"/>
    </row>
    <row r="14" spans="1:29" s="2" customFormat="1" ht="13.15" customHeight="1" x14ac:dyDescent="0.25">
      <c r="A14" s="56"/>
      <c r="B14" s="57"/>
      <c r="C14" s="69"/>
      <c r="D14" s="70"/>
      <c r="E14" s="69"/>
      <c r="F14" s="70"/>
      <c r="G14" s="69"/>
      <c r="H14" s="70"/>
      <c r="I14" s="69"/>
      <c r="J14" s="70"/>
      <c r="K14" s="69"/>
      <c r="L14" s="72"/>
      <c r="M14" s="72"/>
      <c r="N14" s="72"/>
      <c r="O14" s="72"/>
      <c r="P14" s="72"/>
      <c r="Q14" s="72"/>
      <c r="R14" s="70"/>
      <c r="S14" s="56"/>
      <c r="T14" s="57"/>
      <c r="U14" s="57"/>
      <c r="V14" s="57"/>
      <c r="W14" s="57"/>
      <c r="X14" s="57"/>
      <c r="Y14" s="57"/>
      <c r="Z14" s="58"/>
      <c r="AA14" s="10"/>
      <c r="AB14" s="88"/>
      <c r="AC14" s="91"/>
    </row>
    <row r="15" spans="1:29" s="1" customFormat="1" ht="18.5" x14ac:dyDescent="0.25">
      <c r="A15" s="20">
        <f>S11+1</f>
        <v>43926</v>
      </c>
      <c r="B15" s="21"/>
      <c r="C15" s="18">
        <f>A15+1</f>
        <v>43927</v>
      </c>
      <c r="D15" s="19"/>
      <c r="E15" s="18">
        <f>C15+1</f>
        <v>43928</v>
      </c>
      <c r="F15" s="19"/>
      <c r="G15" s="18">
        <f>E15+1</f>
        <v>43929</v>
      </c>
      <c r="H15" s="19"/>
      <c r="I15" s="18">
        <f>G15+1</f>
        <v>43930</v>
      </c>
      <c r="J15" s="19"/>
      <c r="K15" s="65">
        <f>I15+1</f>
        <v>43931</v>
      </c>
      <c r="L15" s="66"/>
      <c r="M15" s="67"/>
      <c r="N15" s="67"/>
      <c r="O15" s="67"/>
      <c r="P15" s="67"/>
      <c r="Q15" s="67"/>
      <c r="R15" s="68"/>
      <c r="S15" s="59">
        <f>K15+1</f>
        <v>43932</v>
      </c>
      <c r="T15" s="60"/>
      <c r="U15" s="61"/>
      <c r="V15" s="61"/>
      <c r="W15" s="61"/>
      <c r="X15" s="61"/>
      <c r="Y15" s="61"/>
      <c r="Z15" s="62"/>
      <c r="AA15" s="10"/>
      <c r="AB15" s="88"/>
      <c r="AC15" s="90"/>
    </row>
    <row r="16" spans="1:29" s="1" customFormat="1" x14ac:dyDescent="0.25">
      <c r="A16" s="53"/>
      <c r="B16" s="54"/>
      <c r="C16" s="63"/>
      <c r="D16" s="64"/>
      <c r="E16" s="63"/>
      <c r="F16" s="64"/>
      <c r="G16" s="63"/>
      <c r="H16" s="64"/>
      <c r="I16" s="63"/>
      <c r="J16" s="64"/>
      <c r="K16" s="63"/>
      <c r="L16" s="71"/>
      <c r="M16" s="71"/>
      <c r="N16" s="71"/>
      <c r="O16" s="71"/>
      <c r="P16" s="71"/>
      <c r="Q16" s="71"/>
      <c r="R16" s="64"/>
      <c r="S16" s="53"/>
      <c r="T16" s="54"/>
      <c r="U16" s="54"/>
      <c r="V16" s="54"/>
      <c r="W16" s="54"/>
      <c r="X16" s="54"/>
      <c r="Y16" s="54"/>
      <c r="Z16" s="55"/>
      <c r="AA16" s="10"/>
      <c r="AB16" s="88"/>
      <c r="AC16" s="90"/>
    </row>
    <row r="17" spans="1:29" s="1" customFormat="1" ht="13" x14ac:dyDescent="0.25">
      <c r="A17" s="108"/>
      <c r="B17" s="109"/>
      <c r="C17" s="110"/>
      <c r="D17" s="111"/>
      <c r="E17" s="110"/>
      <c r="F17" s="111"/>
      <c r="G17" s="110"/>
      <c r="H17" s="111"/>
      <c r="I17" s="110"/>
      <c r="J17" s="111"/>
      <c r="K17" s="110"/>
      <c r="L17" s="112"/>
      <c r="M17" s="112"/>
      <c r="N17" s="112"/>
      <c r="O17" s="112"/>
      <c r="P17" s="112"/>
      <c r="Q17" s="112"/>
      <c r="R17" s="111"/>
      <c r="S17" s="110"/>
      <c r="T17" s="112"/>
      <c r="U17" s="112"/>
      <c r="V17" s="112"/>
      <c r="W17" s="112"/>
      <c r="X17" s="112"/>
      <c r="Y17" s="112"/>
      <c r="Z17" s="111"/>
      <c r="AA17" s="10"/>
      <c r="AB17" s="88"/>
      <c r="AC17" s="90"/>
    </row>
    <row r="18" spans="1:29" s="2" customFormat="1" ht="13.15" customHeight="1" x14ac:dyDescent="0.25">
      <c r="A18" s="56"/>
      <c r="B18" s="57"/>
      <c r="C18" s="69"/>
      <c r="D18" s="70"/>
      <c r="E18" s="69"/>
      <c r="F18" s="70"/>
      <c r="G18" s="69"/>
      <c r="H18" s="70"/>
      <c r="I18" s="69"/>
      <c r="J18" s="70"/>
      <c r="K18" s="69"/>
      <c r="L18" s="72"/>
      <c r="M18" s="72"/>
      <c r="N18" s="72"/>
      <c r="O18" s="72"/>
      <c r="P18" s="72"/>
      <c r="Q18" s="72"/>
      <c r="R18" s="70"/>
      <c r="S18" s="56"/>
      <c r="T18" s="57"/>
      <c r="U18" s="57"/>
      <c r="V18" s="57"/>
      <c r="W18" s="57"/>
      <c r="X18" s="57"/>
      <c r="Y18" s="57"/>
      <c r="Z18" s="58"/>
      <c r="AA18" s="10"/>
      <c r="AB18" s="88"/>
      <c r="AC18" s="91"/>
    </row>
    <row r="19" spans="1:29" s="1" customFormat="1" ht="18.5" x14ac:dyDescent="0.25">
      <c r="A19" s="20">
        <f>S15+1</f>
        <v>43933</v>
      </c>
      <c r="B19" s="21"/>
      <c r="C19" s="18">
        <f>A19+1</f>
        <v>43934</v>
      </c>
      <c r="D19" s="19"/>
      <c r="E19" s="18">
        <f>C19+1</f>
        <v>43935</v>
      </c>
      <c r="F19" s="19"/>
      <c r="G19" s="18">
        <f>E19+1</f>
        <v>43936</v>
      </c>
      <c r="H19" s="19"/>
      <c r="I19" s="18">
        <f>G19+1</f>
        <v>43937</v>
      </c>
      <c r="J19" s="19"/>
      <c r="K19" s="65">
        <f>I19+1</f>
        <v>43938</v>
      </c>
      <c r="L19" s="66"/>
      <c r="M19" s="67"/>
      <c r="N19" s="67"/>
      <c r="O19" s="67"/>
      <c r="P19" s="67"/>
      <c r="Q19" s="67"/>
      <c r="R19" s="68"/>
      <c r="S19" s="59">
        <f>K19+1</f>
        <v>43939</v>
      </c>
      <c r="T19" s="60"/>
      <c r="U19" s="61"/>
      <c r="V19" s="61"/>
      <c r="W19" s="61"/>
      <c r="X19" s="61"/>
      <c r="Y19" s="61"/>
      <c r="Z19" s="62"/>
      <c r="AA19" s="10"/>
      <c r="AB19" s="88"/>
      <c r="AC19" s="90"/>
    </row>
    <row r="20" spans="1:29" s="1" customFormat="1" x14ac:dyDescent="0.25">
      <c r="A20" s="53"/>
      <c r="B20" s="54"/>
      <c r="C20" s="63"/>
      <c r="D20" s="64"/>
      <c r="E20" s="63"/>
      <c r="F20" s="64"/>
      <c r="G20" s="63"/>
      <c r="H20" s="64"/>
      <c r="I20" s="63"/>
      <c r="J20" s="64"/>
      <c r="K20" s="63"/>
      <c r="L20" s="71"/>
      <c r="M20" s="71"/>
      <c r="N20" s="71"/>
      <c r="O20" s="71"/>
      <c r="P20" s="71"/>
      <c r="Q20" s="71"/>
      <c r="R20" s="64"/>
      <c r="S20" s="53"/>
      <c r="T20" s="54"/>
      <c r="U20" s="54"/>
      <c r="V20" s="54"/>
      <c r="W20" s="54"/>
      <c r="X20" s="54"/>
      <c r="Y20" s="54"/>
      <c r="Z20" s="55"/>
      <c r="AA20" s="10"/>
      <c r="AB20" s="88"/>
      <c r="AC20" s="90"/>
    </row>
    <row r="21" spans="1:29" s="1" customFormat="1" ht="13" x14ac:dyDescent="0.25">
      <c r="A21" s="108"/>
      <c r="B21" s="109"/>
      <c r="C21" s="110"/>
      <c r="D21" s="111"/>
      <c r="E21" s="110"/>
      <c r="F21" s="111"/>
      <c r="G21" s="110"/>
      <c r="H21" s="111"/>
      <c r="I21" s="110"/>
      <c r="J21" s="111"/>
      <c r="K21" s="110"/>
      <c r="L21" s="112"/>
      <c r="M21" s="112"/>
      <c r="N21" s="112"/>
      <c r="O21" s="112"/>
      <c r="P21" s="112"/>
      <c r="Q21" s="112"/>
      <c r="R21" s="111"/>
      <c r="S21" s="110"/>
      <c r="T21" s="112"/>
      <c r="U21" s="112"/>
      <c r="V21" s="112"/>
      <c r="W21" s="112"/>
      <c r="X21" s="112"/>
      <c r="Y21" s="112"/>
      <c r="Z21" s="111"/>
      <c r="AA21" s="10"/>
      <c r="AB21" s="88"/>
      <c r="AC21" s="90"/>
    </row>
    <row r="22" spans="1:29" s="2" customFormat="1" x14ac:dyDescent="0.25">
      <c r="A22" s="56"/>
      <c r="B22" s="57"/>
      <c r="C22" s="69"/>
      <c r="D22" s="70"/>
      <c r="E22" s="69"/>
      <c r="F22" s="70"/>
      <c r="G22" s="69"/>
      <c r="H22" s="70"/>
      <c r="I22" s="69"/>
      <c r="J22" s="70"/>
      <c r="K22" s="69"/>
      <c r="L22" s="72"/>
      <c r="M22" s="72"/>
      <c r="N22" s="72"/>
      <c r="O22" s="72"/>
      <c r="P22" s="72"/>
      <c r="Q22" s="72"/>
      <c r="R22" s="70"/>
      <c r="S22" s="56"/>
      <c r="T22" s="57"/>
      <c r="U22" s="57"/>
      <c r="V22" s="57"/>
      <c r="W22" s="57"/>
      <c r="X22" s="57"/>
      <c r="Y22" s="57"/>
      <c r="Z22" s="58"/>
      <c r="AA22" s="10"/>
      <c r="AB22" s="88"/>
      <c r="AC22" s="91"/>
    </row>
    <row r="23" spans="1:29" s="1" customFormat="1" ht="18.5" x14ac:dyDescent="0.25">
      <c r="A23" s="20">
        <f>S19+1</f>
        <v>43940</v>
      </c>
      <c r="B23" s="21"/>
      <c r="C23" s="18">
        <f>A23+1</f>
        <v>43941</v>
      </c>
      <c r="D23" s="19"/>
      <c r="E23" s="18">
        <f>C23+1</f>
        <v>43942</v>
      </c>
      <c r="F23" s="19"/>
      <c r="G23" s="18">
        <f>E23+1</f>
        <v>43943</v>
      </c>
      <c r="H23" s="19"/>
      <c r="I23" s="18">
        <f>G23+1</f>
        <v>43944</v>
      </c>
      <c r="J23" s="19"/>
      <c r="K23" s="65">
        <f>I23+1</f>
        <v>43945</v>
      </c>
      <c r="L23" s="66"/>
      <c r="M23" s="67"/>
      <c r="N23" s="67"/>
      <c r="O23" s="67"/>
      <c r="P23" s="67"/>
      <c r="Q23" s="67"/>
      <c r="R23" s="68"/>
      <c r="S23" s="59">
        <f>K23+1</f>
        <v>43946</v>
      </c>
      <c r="T23" s="60"/>
      <c r="U23" s="61"/>
      <c r="V23" s="61"/>
      <c r="W23" s="61"/>
      <c r="X23" s="61"/>
      <c r="Y23" s="61"/>
      <c r="Z23" s="62"/>
      <c r="AA23" s="10"/>
      <c r="AB23" s="88"/>
      <c r="AC23" s="90"/>
    </row>
    <row r="24" spans="1:29" s="1" customFormat="1" x14ac:dyDescent="0.25">
      <c r="A24" s="53"/>
      <c r="B24" s="54"/>
      <c r="C24" s="63"/>
      <c r="D24" s="64"/>
      <c r="E24" s="63"/>
      <c r="F24" s="64"/>
      <c r="G24" s="63"/>
      <c r="H24" s="64"/>
      <c r="I24" s="63"/>
      <c r="J24" s="64"/>
      <c r="K24" s="63"/>
      <c r="L24" s="71"/>
      <c r="M24" s="71"/>
      <c r="N24" s="71"/>
      <c r="O24" s="71"/>
      <c r="P24" s="71"/>
      <c r="Q24" s="71"/>
      <c r="R24" s="64"/>
      <c r="S24" s="53"/>
      <c r="T24" s="54"/>
      <c r="U24" s="54"/>
      <c r="V24" s="54"/>
      <c r="W24" s="54"/>
      <c r="X24" s="54"/>
      <c r="Y24" s="54"/>
      <c r="Z24" s="55"/>
      <c r="AA24" s="10"/>
      <c r="AB24" s="88"/>
      <c r="AC24" s="90"/>
    </row>
    <row r="25" spans="1:29" s="1" customFormat="1" ht="13" x14ac:dyDescent="0.25">
      <c r="A25" s="108"/>
      <c r="B25" s="109"/>
      <c r="C25" s="110"/>
      <c r="D25" s="111"/>
      <c r="E25" s="110"/>
      <c r="F25" s="111"/>
      <c r="G25" s="110"/>
      <c r="H25" s="111"/>
      <c r="I25" s="110"/>
      <c r="J25" s="111"/>
      <c r="K25" s="110"/>
      <c r="L25" s="112"/>
      <c r="M25" s="112"/>
      <c r="N25" s="112"/>
      <c r="O25" s="112"/>
      <c r="P25" s="112"/>
      <c r="Q25" s="112"/>
      <c r="R25" s="111"/>
      <c r="S25" s="110"/>
      <c r="T25" s="112"/>
      <c r="U25" s="112"/>
      <c r="V25" s="112"/>
      <c r="W25" s="112"/>
      <c r="X25" s="112"/>
      <c r="Y25" s="112"/>
      <c r="Z25" s="111"/>
      <c r="AA25" s="10"/>
      <c r="AB25" s="88"/>
      <c r="AC25" s="90"/>
    </row>
    <row r="26" spans="1:29" s="2" customFormat="1" x14ac:dyDescent="0.25">
      <c r="A26" s="56"/>
      <c r="B26" s="57"/>
      <c r="C26" s="69"/>
      <c r="D26" s="70"/>
      <c r="E26" s="69"/>
      <c r="F26" s="70"/>
      <c r="G26" s="69"/>
      <c r="H26" s="70"/>
      <c r="I26" s="69"/>
      <c r="J26" s="70"/>
      <c r="K26" s="69"/>
      <c r="L26" s="72"/>
      <c r="M26" s="72"/>
      <c r="N26" s="72"/>
      <c r="O26" s="72"/>
      <c r="P26" s="72"/>
      <c r="Q26" s="72"/>
      <c r="R26" s="70"/>
      <c r="S26" s="56"/>
      <c r="T26" s="57"/>
      <c r="U26" s="57"/>
      <c r="V26" s="57"/>
      <c r="W26" s="57"/>
      <c r="X26" s="57"/>
      <c r="Y26" s="57"/>
      <c r="Z26" s="58"/>
      <c r="AA26" s="10"/>
      <c r="AB26" s="88"/>
      <c r="AC26" s="91"/>
    </row>
    <row r="27" spans="1:29" s="1" customFormat="1" ht="18.5" x14ac:dyDescent="0.25">
      <c r="A27" s="20">
        <f>S23+1</f>
        <v>43947</v>
      </c>
      <c r="B27" s="21"/>
      <c r="C27" s="18">
        <f>A27+1</f>
        <v>43948</v>
      </c>
      <c r="D27" s="19"/>
      <c r="E27" s="18">
        <f>C27+1</f>
        <v>43949</v>
      </c>
      <c r="F27" s="19"/>
      <c r="G27" s="18">
        <f>E27+1</f>
        <v>43950</v>
      </c>
      <c r="H27" s="19"/>
      <c r="I27" s="18">
        <f>G27+1</f>
        <v>43951</v>
      </c>
      <c r="J27" s="19"/>
      <c r="K27" s="65">
        <f>I27+1</f>
        <v>43952</v>
      </c>
      <c r="L27" s="66"/>
      <c r="M27" s="67"/>
      <c r="N27" s="67"/>
      <c r="O27" s="67"/>
      <c r="P27" s="67"/>
      <c r="Q27" s="67"/>
      <c r="R27" s="68"/>
      <c r="S27" s="59">
        <f>K27+1</f>
        <v>43953</v>
      </c>
      <c r="T27" s="60"/>
      <c r="U27" s="61"/>
      <c r="V27" s="61"/>
      <c r="W27" s="61"/>
      <c r="X27" s="61"/>
      <c r="Y27" s="61"/>
      <c r="Z27" s="62"/>
      <c r="AA27" s="10"/>
      <c r="AB27" s="88"/>
      <c r="AC27" s="90"/>
    </row>
    <row r="28" spans="1:29" s="1" customFormat="1" x14ac:dyDescent="0.25">
      <c r="A28" s="53"/>
      <c r="B28" s="54"/>
      <c r="C28" s="63"/>
      <c r="D28" s="64"/>
      <c r="E28" s="63"/>
      <c r="F28" s="64"/>
      <c r="G28" s="63"/>
      <c r="H28" s="64"/>
      <c r="I28" s="63"/>
      <c r="J28" s="64"/>
      <c r="K28" s="63"/>
      <c r="L28" s="71"/>
      <c r="M28" s="71"/>
      <c r="N28" s="71"/>
      <c r="O28" s="71"/>
      <c r="P28" s="71"/>
      <c r="Q28" s="71"/>
      <c r="R28" s="64"/>
      <c r="S28" s="53"/>
      <c r="T28" s="54"/>
      <c r="U28" s="54"/>
      <c r="V28" s="54"/>
      <c r="W28" s="54"/>
      <c r="X28" s="54"/>
      <c r="Y28" s="54"/>
      <c r="Z28" s="55"/>
      <c r="AA28" s="10"/>
      <c r="AB28" s="88"/>
      <c r="AC28" s="90"/>
    </row>
    <row r="29" spans="1:29" s="1" customFormat="1" ht="13" x14ac:dyDescent="0.25">
      <c r="A29" s="108"/>
      <c r="B29" s="109"/>
      <c r="C29" s="110"/>
      <c r="D29" s="111"/>
      <c r="E29" s="110"/>
      <c r="F29" s="111"/>
      <c r="G29" s="110"/>
      <c r="H29" s="111"/>
      <c r="I29" s="110"/>
      <c r="J29" s="111"/>
      <c r="K29" s="63"/>
      <c r="L29" s="71"/>
      <c r="M29" s="71"/>
      <c r="N29" s="71"/>
      <c r="O29" s="71"/>
      <c r="P29" s="71"/>
      <c r="Q29" s="71"/>
      <c r="R29" s="64"/>
      <c r="S29" s="53"/>
      <c r="T29" s="54"/>
      <c r="U29" s="54"/>
      <c r="V29" s="54"/>
      <c r="W29" s="54"/>
      <c r="X29" s="54"/>
      <c r="Y29" s="54"/>
      <c r="Z29" s="55"/>
      <c r="AA29" s="10"/>
      <c r="AB29" s="88"/>
      <c r="AC29" s="90"/>
    </row>
    <row r="30" spans="1:29" s="2" customFormat="1" x14ac:dyDescent="0.25">
      <c r="A30" s="56"/>
      <c r="B30" s="57"/>
      <c r="C30" s="69"/>
      <c r="D30" s="70"/>
      <c r="E30" s="69"/>
      <c r="F30" s="70"/>
      <c r="G30" s="69"/>
      <c r="H30" s="70"/>
      <c r="I30" s="69"/>
      <c r="J30" s="70"/>
      <c r="K30" s="69"/>
      <c r="L30" s="72"/>
      <c r="M30" s="72"/>
      <c r="N30" s="72"/>
      <c r="O30" s="72"/>
      <c r="P30" s="72"/>
      <c r="Q30" s="72"/>
      <c r="R30" s="70"/>
      <c r="S30" s="56"/>
      <c r="T30" s="57"/>
      <c r="U30" s="57"/>
      <c r="V30" s="57"/>
      <c r="W30" s="57"/>
      <c r="X30" s="57"/>
      <c r="Y30" s="57"/>
      <c r="Z30" s="58"/>
      <c r="AA30" s="10"/>
      <c r="AB30" s="88"/>
      <c r="AC30" s="91"/>
    </row>
    <row r="31" spans="1:29" ht="18.5" x14ac:dyDescent="0.3">
      <c r="A31" s="20">
        <f>S27+1</f>
        <v>43954</v>
      </c>
      <c r="B31" s="21"/>
      <c r="C31" s="18">
        <f>A31+1</f>
        <v>43955</v>
      </c>
      <c r="D31" s="19"/>
      <c r="E31" s="22" t="s">
        <v>0</v>
      </c>
      <c r="F31" s="23"/>
      <c r="G31" s="23"/>
      <c r="H31" s="23"/>
      <c r="I31" s="23"/>
      <c r="J31" s="23"/>
      <c r="K31" s="23"/>
      <c r="L31" s="23"/>
      <c r="M31" s="23"/>
      <c r="N31" s="23"/>
      <c r="O31" s="23"/>
      <c r="P31" s="23"/>
      <c r="Q31" s="23"/>
      <c r="R31" s="23"/>
      <c r="S31" s="23"/>
      <c r="T31" s="23"/>
      <c r="U31" s="23"/>
      <c r="V31" s="23"/>
      <c r="W31" s="23"/>
      <c r="X31" s="23"/>
      <c r="Y31" s="23"/>
      <c r="Z31" s="13"/>
      <c r="AA31" s="9"/>
    </row>
    <row r="32" spans="1:29" x14ac:dyDescent="0.25">
      <c r="A32" s="53"/>
      <c r="B32" s="54"/>
      <c r="C32" s="63"/>
      <c r="D32" s="64"/>
      <c r="E32" s="24"/>
      <c r="F32" s="8"/>
      <c r="G32" s="8"/>
      <c r="H32" s="8"/>
      <c r="I32" s="8"/>
      <c r="J32" s="8"/>
      <c r="K32" s="8"/>
      <c r="L32" s="8"/>
      <c r="M32" s="8"/>
      <c r="N32" s="8"/>
      <c r="O32" s="8"/>
      <c r="P32" s="8"/>
      <c r="Q32" s="8"/>
      <c r="R32" s="8"/>
      <c r="S32" s="8"/>
      <c r="T32" s="8"/>
      <c r="U32" s="8"/>
      <c r="V32" s="8"/>
      <c r="W32" s="8"/>
      <c r="X32" s="8"/>
      <c r="Y32" s="8"/>
      <c r="Z32" s="12"/>
      <c r="AA32" s="9"/>
    </row>
    <row r="33" spans="1:29" x14ac:dyDescent="0.25">
      <c r="A33" s="53"/>
      <c r="B33" s="54"/>
      <c r="C33" s="63"/>
      <c r="D33" s="64"/>
      <c r="E33" s="24"/>
      <c r="F33" s="8"/>
      <c r="G33" s="8"/>
      <c r="H33" s="8"/>
      <c r="I33" s="8"/>
      <c r="J33" s="8"/>
      <c r="K33" s="8"/>
      <c r="L33" s="8"/>
      <c r="M33" s="8"/>
      <c r="N33" s="8"/>
      <c r="O33" s="8"/>
      <c r="P33" s="8"/>
      <c r="Q33" s="8"/>
      <c r="R33" s="8"/>
      <c r="S33" s="8"/>
      <c r="T33" s="8"/>
      <c r="U33" s="8"/>
      <c r="V33" s="8"/>
      <c r="W33" s="8"/>
      <c r="X33" s="8"/>
      <c r="Y33" s="8"/>
      <c r="Z33" s="11"/>
      <c r="AA33" s="9"/>
    </row>
    <row r="34" spans="1:29" x14ac:dyDescent="0.25">
      <c r="A34" s="53"/>
      <c r="B34" s="54"/>
      <c r="C34" s="63"/>
      <c r="D34" s="64"/>
      <c r="E34" s="24"/>
      <c r="F34" s="8"/>
      <c r="G34" s="8"/>
      <c r="H34" s="8"/>
      <c r="I34" s="8"/>
      <c r="J34" s="8"/>
      <c r="K34" s="8"/>
      <c r="L34" s="8"/>
      <c r="M34" s="8"/>
      <c r="N34" s="8"/>
      <c r="O34" s="8"/>
      <c r="P34" s="8"/>
      <c r="Q34" s="8"/>
      <c r="R34" s="8"/>
      <c r="S34" s="8"/>
      <c r="T34" s="8"/>
      <c r="U34" s="8"/>
      <c r="V34" s="8"/>
      <c r="W34" s="8"/>
      <c r="X34" s="8"/>
      <c r="Y34" s="8"/>
      <c r="Z34" s="11"/>
      <c r="AA34" s="9"/>
    </row>
    <row r="35" spans="1:29" x14ac:dyDescent="0.25">
      <c r="A35" s="53"/>
      <c r="B35" s="54"/>
      <c r="C35" s="63"/>
      <c r="D35" s="64"/>
      <c r="E35" s="24"/>
      <c r="F35" s="8"/>
      <c r="G35" s="8"/>
      <c r="H35" s="8"/>
      <c r="I35" s="8"/>
      <c r="J35" s="8"/>
      <c r="K35" s="80" t="s">
        <v>5</v>
      </c>
      <c r="L35" s="80"/>
      <c r="M35" s="80"/>
      <c r="N35" s="80"/>
      <c r="O35" s="80"/>
      <c r="P35" s="80"/>
      <c r="Q35" s="80"/>
      <c r="R35" s="80"/>
      <c r="S35" s="80"/>
      <c r="T35" s="80"/>
      <c r="U35" s="80"/>
      <c r="V35" s="80"/>
      <c r="W35" s="80"/>
      <c r="X35" s="80"/>
      <c r="Y35" s="80"/>
      <c r="Z35" s="81"/>
      <c r="AA35" s="9"/>
    </row>
    <row r="36" spans="1:29" s="1" customFormat="1" x14ac:dyDescent="0.25">
      <c r="A36" s="56"/>
      <c r="B36" s="57"/>
      <c r="C36" s="69"/>
      <c r="D36" s="70"/>
      <c r="E36" s="25"/>
      <c r="F36" s="26"/>
      <c r="G36" s="26"/>
      <c r="H36" s="26"/>
      <c r="I36" s="26"/>
      <c r="J36" s="26"/>
      <c r="K36" s="78" t="s">
        <v>4</v>
      </c>
      <c r="L36" s="78"/>
      <c r="M36" s="78"/>
      <c r="N36" s="78"/>
      <c r="O36" s="78"/>
      <c r="P36" s="78"/>
      <c r="Q36" s="78"/>
      <c r="R36" s="78"/>
      <c r="S36" s="78"/>
      <c r="T36" s="78"/>
      <c r="U36" s="78"/>
      <c r="V36" s="78"/>
      <c r="W36" s="78"/>
      <c r="X36" s="78"/>
      <c r="Y36" s="78"/>
      <c r="Z36" s="79"/>
      <c r="AA36" s="10"/>
      <c r="AB36" s="88"/>
      <c r="AC36" s="90"/>
    </row>
  </sheetData>
  <sheetProtection algorithmName="SHA-512" hashValue="M2kgUBA78E43F5lRrOoLi5MiJZpuAx6m4LNXikEOq5+ICHC0nE+2Hz5BqMNN9UX3eTHK0A9eRvtzyP6UNzFtQw==" saltValue="xrTeKwKF6h9keaINBfdnIw==" spinCount="100000" sheet="1" objects="1" scenarios="1"/>
  <mergeCells count="147">
    <mergeCell ref="A35:B35"/>
    <mergeCell ref="C35:D35"/>
    <mergeCell ref="K35:Z35"/>
    <mergeCell ref="A36:B36"/>
    <mergeCell ref="C36:D36"/>
    <mergeCell ref="K36:Z36"/>
    <mergeCell ref="S30:Z30"/>
    <mergeCell ref="A32:B32"/>
    <mergeCell ref="C32:D32"/>
    <mergeCell ref="A33:B33"/>
    <mergeCell ref="C33:D33"/>
    <mergeCell ref="A34:B34"/>
    <mergeCell ref="C34:D34"/>
    <mergeCell ref="A30:B30"/>
    <mergeCell ref="C30:D30"/>
    <mergeCell ref="E30:F30"/>
    <mergeCell ref="G30:H30"/>
    <mergeCell ref="I30:J30"/>
    <mergeCell ref="K30:R30"/>
    <mergeCell ref="A29:B29"/>
    <mergeCell ref="C29:D29"/>
    <mergeCell ref="E29:F29"/>
    <mergeCell ref="G29:H29"/>
    <mergeCell ref="I29:J29"/>
    <mergeCell ref="K29:R29"/>
    <mergeCell ref="S29:Z29"/>
    <mergeCell ref="S26:Z26"/>
    <mergeCell ref="K27:L27"/>
    <mergeCell ref="M27:R27"/>
    <mergeCell ref="S27:T27"/>
    <mergeCell ref="U27:Z27"/>
    <mergeCell ref="A28:B28"/>
    <mergeCell ref="C28:D28"/>
    <mergeCell ref="E28:F28"/>
    <mergeCell ref="G28:H28"/>
    <mergeCell ref="I28:J28"/>
    <mergeCell ref="A26:B26"/>
    <mergeCell ref="C26:D26"/>
    <mergeCell ref="E26:F26"/>
    <mergeCell ref="G26:H26"/>
    <mergeCell ref="I26:J26"/>
    <mergeCell ref="K26:R26"/>
    <mergeCell ref="K28:R28"/>
    <mergeCell ref="S28:Z28"/>
    <mergeCell ref="A25:B25"/>
    <mergeCell ref="C25:D25"/>
    <mergeCell ref="E25:F25"/>
    <mergeCell ref="G25:H25"/>
    <mergeCell ref="I25:J25"/>
    <mergeCell ref="K25:R25"/>
    <mergeCell ref="S25:Z25"/>
    <mergeCell ref="S22:Z22"/>
    <mergeCell ref="K23:L23"/>
    <mergeCell ref="M23:R23"/>
    <mergeCell ref="S23:T23"/>
    <mergeCell ref="U23:Z23"/>
    <mergeCell ref="A24:B24"/>
    <mergeCell ref="C24:D24"/>
    <mergeCell ref="E24:F24"/>
    <mergeCell ref="G24:H24"/>
    <mergeCell ref="I24:J24"/>
    <mergeCell ref="A22:B22"/>
    <mergeCell ref="C22:D22"/>
    <mergeCell ref="E22:F22"/>
    <mergeCell ref="G22:H22"/>
    <mergeCell ref="I22:J22"/>
    <mergeCell ref="K22:R22"/>
    <mergeCell ref="K24:R24"/>
    <mergeCell ref="S24:Z24"/>
    <mergeCell ref="A21:B21"/>
    <mergeCell ref="C21:D21"/>
    <mergeCell ref="E21:F21"/>
    <mergeCell ref="G21:H21"/>
    <mergeCell ref="I21:J21"/>
    <mergeCell ref="K21:R21"/>
    <mergeCell ref="S21:Z21"/>
    <mergeCell ref="S18:Z18"/>
    <mergeCell ref="K19:L19"/>
    <mergeCell ref="M19:R19"/>
    <mergeCell ref="S19:T19"/>
    <mergeCell ref="U19:Z19"/>
    <mergeCell ref="A20:B20"/>
    <mergeCell ref="C20:D20"/>
    <mergeCell ref="E20:F20"/>
    <mergeCell ref="G20:H20"/>
    <mergeCell ref="I20:J20"/>
    <mergeCell ref="A18:B18"/>
    <mergeCell ref="C18:D18"/>
    <mergeCell ref="E18:F18"/>
    <mergeCell ref="G18:H18"/>
    <mergeCell ref="I18:J18"/>
    <mergeCell ref="K18:R18"/>
    <mergeCell ref="K20:R20"/>
    <mergeCell ref="S20:Z20"/>
    <mergeCell ref="A17:B17"/>
    <mergeCell ref="C17:D17"/>
    <mergeCell ref="E17:F17"/>
    <mergeCell ref="G17:H17"/>
    <mergeCell ref="I17:J17"/>
    <mergeCell ref="K17:R17"/>
    <mergeCell ref="S17:Z17"/>
    <mergeCell ref="S14:Z14"/>
    <mergeCell ref="K15:L15"/>
    <mergeCell ref="M15:R15"/>
    <mergeCell ref="S15:T15"/>
    <mergeCell ref="U15:Z15"/>
    <mergeCell ref="A16:B16"/>
    <mergeCell ref="C16:D16"/>
    <mergeCell ref="E16:F16"/>
    <mergeCell ref="G16:H16"/>
    <mergeCell ref="I16:J16"/>
    <mergeCell ref="A14:B14"/>
    <mergeCell ref="C14:D14"/>
    <mergeCell ref="E14:F14"/>
    <mergeCell ref="G14:H14"/>
    <mergeCell ref="I14:J14"/>
    <mergeCell ref="K14:R14"/>
    <mergeCell ref="K16:R16"/>
    <mergeCell ref="S16:Z16"/>
    <mergeCell ref="S12:Z12"/>
    <mergeCell ref="A13:B13"/>
    <mergeCell ref="C13:D13"/>
    <mergeCell ref="E13:F13"/>
    <mergeCell ref="G13:H13"/>
    <mergeCell ref="I13:J13"/>
    <mergeCell ref="K13:R13"/>
    <mergeCell ref="S13:Z13"/>
    <mergeCell ref="K11:L11"/>
    <mergeCell ref="M11:R11"/>
    <mergeCell ref="S11:T11"/>
    <mergeCell ref="U11:Z11"/>
    <mergeCell ref="A12:B12"/>
    <mergeCell ref="C12:D12"/>
    <mergeCell ref="E12:F12"/>
    <mergeCell ref="G12:H12"/>
    <mergeCell ref="I12:J12"/>
    <mergeCell ref="K12:R12"/>
    <mergeCell ref="A1:H7"/>
    <mergeCell ref="K1:Q1"/>
    <mergeCell ref="S1:Y1"/>
    <mergeCell ref="A10:B10"/>
    <mergeCell ref="C10:D10"/>
    <mergeCell ref="E10:F10"/>
    <mergeCell ref="G10:H10"/>
    <mergeCell ref="I10:J10"/>
    <mergeCell ref="K10:R10"/>
    <mergeCell ref="S10:Z10"/>
  </mergeCells>
  <conditionalFormatting sqref="A11 C11 E11 G11 K11 S11 A15 C15 E15 G15 K15 S15 A19 C19 E19 G19 K19 S19 A23 C23 E23 G23 K23 S23 A27 C27 E27 G27 K27 S27 A31 C31">
    <cfRule type="expression" dxfId="35" priority="3">
      <formula>MONTH(A11)&lt;&gt;MONTH($A$1)</formula>
    </cfRule>
    <cfRule type="expression" dxfId="34" priority="4">
      <formula>OR(WEEKDAY(A11,1)=1,WEEKDAY(A11,1)=7)</formula>
    </cfRule>
  </conditionalFormatting>
  <conditionalFormatting sqref="I11 I15 I19 I23 I27">
    <cfRule type="expression" dxfId="33" priority="1">
      <formula>MONTH(I11)&lt;&gt;MONTH($A$1)</formula>
    </cfRule>
    <cfRule type="expression" dxfId="32" priority="2">
      <formula>OR(WEEKDAY(I11,1)=1,WEEKDAY(I11,1)=7)</formula>
    </cfRule>
  </conditionalFormatting>
  <hyperlinks>
    <hyperlink ref="K36:Z36" r:id="rId1" display="https://www.vertex42.com/calendars/" xr:uid="{00000000-0004-0000-0300-000002000000}"/>
    <hyperlink ref="K36" r:id="rId2" xr:uid="{00000000-0004-0000-0300-000000000000}"/>
    <hyperlink ref="K35:Z35" r:id="rId3" display="Calendar Templates by Vertex42" xr:uid="{00000000-0004-0000-0300-000001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A13" sqref="A13:B13"/>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3">
        <f>DATE('1'!AD18,'1'!AD20+4,1)</f>
        <v>43952</v>
      </c>
      <c r="B1" s="73"/>
      <c r="C1" s="73"/>
      <c r="D1" s="73"/>
      <c r="E1" s="73"/>
      <c r="F1" s="73"/>
      <c r="G1" s="73"/>
      <c r="H1" s="73"/>
      <c r="I1" s="17"/>
      <c r="J1" s="17"/>
      <c r="K1" s="76">
        <f>DATE(YEAR(A1),MONTH(A1)-1,1)</f>
        <v>43922</v>
      </c>
      <c r="L1" s="76"/>
      <c r="M1" s="76"/>
      <c r="N1" s="76"/>
      <c r="O1" s="76"/>
      <c r="P1" s="76"/>
      <c r="Q1" s="76"/>
      <c r="R1" s="3"/>
      <c r="S1" s="76">
        <f>DATE(YEAR(A1),MONTH(A1)+1,1)</f>
        <v>43983</v>
      </c>
      <c r="T1" s="76"/>
      <c r="U1" s="76"/>
      <c r="V1" s="76"/>
      <c r="W1" s="76"/>
      <c r="X1" s="76"/>
      <c r="Y1" s="76"/>
      <c r="Z1" s="3"/>
      <c r="AA1" s="3"/>
    </row>
    <row r="2" spans="1:27" s="4" customFormat="1" ht="11.25" customHeight="1" x14ac:dyDescent="0.3">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43922</v>
      </c>
      <c r="O3" s="28">
        <f t="shared" si="0"/>
        <v>43923</v>
      </c>
      <c r="P3" s="28">
        <f t="shared" si="0"/>
        <v>43924</v>
      </c>
      <c r="Q3" s="28">
        <f t="shared" si="0"/>
        <v>43925</v>
      </c>
      <c r="R3" s="3"/>
      <c r="S3" s="28" t="str">
        <f t="shared" ref="S3:Y8" si="1">IF(MONTH($S$1)&lt;&gt;MONTH($S$1-(WEEKDAY($S$1,1)-(start_day-1))-IF((WEEKDAY($S$1,1)-(start_day-1))&lt;=0,7,0)+(ROW(S3)-ROW($S$3))*7+(COLUMN(S3)-COLUMN($S$3)+1)),"",$S$1-(WEEKDAY($S$1,1)-(start_day-1))-IF((WEEKDAY($S$1,1)-(start_day-1))&lt;=0,7,0)+(ROW(S3)-ROW($S$3))*7+(COLUMN(S3)-COLUMN($S$3)+1))</f>
        <v/>
      </c>
      <c r="T3" s="28">
        <f t="shared" si="1"/>
        <v>43983</v>
      </c>
      <c r="U3" s="28">
        <f t="shared" si="1"/>
        <v>43984</v>
      </c>
      <c r="V3" s="28">
        <f t="shared" si="1"/>
        <v>43985</v>
      </c>
      <c r="W3" s="28">
        <f t="shared" si="1"/>
        <v>43986</v>
      </c>
      <c r="X3" s="28">
        <f t="shared" si="1"/>
        <v>43987</v>
      </c>
      <c r="Y3" s="28">
        <f t="shared" si="1"/>
        <v>43988</v>
      </c>
      <c r="Z3" s="5"/>
      <c r="AA3" s="5"/>
    </row>
    <row r="4" spans="1:27" s="6" customFormat="1" ht="9" customHeight="1" x14ac:dyDescent="0.2">
      <c r="A4" s="73"/>
      <c r="B4" s="73"/>
      <c r="C4" s="73"/>
      <c r="D4" s="73"/>
      <c r="E4" s="73"/>
      <c r="F4" s="73"/>
      <c r="G4" s="73"/>
      <c r="H4" s="73"/>
      <c r="I4" s="17"/>
      <c r="J4" s="17"/>
      <c r="K4" s="28">
        <f t="shared" si="0"/>
        <v>43926</v>
      </c>
      <c r="L4" s="28">
        <f t="shared" si="0"/>
        <v>43927</v>
      </c>
      <c r="M4" s="28">
        <f t="shared" si="0"/>
        <v>43928</v>
      </c>
      <c r="N4" s="28">
        <f t="shared" si="0"/>
        <v>43929</v>
      </c>
      <c r="O4" s="28">
        <f t="shared" si="0"/>
        <v>43930</v>
      </c>
      <c r="P4" s="28">
        <f t="shared" si="0"/>
        <v>43931</v>
      </c>
      <c r="Q4" s="28">
        <f t="shared" si="0"/>
        <v>43932</v>
      </c>
      <c r="R4" s="3"/>
      <c r="S4" s="28">
        <f t="shared" si="1"/>
        <v>43989</v>
      </c>
      <c r="T4" s="28">
        <f t="shared" si="1"/>
        <v>43990</v>
      </c>
      <c r="U4" s="28">
        <f t="shared" si="1"/>
        <v>43991</v>
      </c>
      <c r="V4" s="28">
        <f t="shared" si="1"/>
        <v>43992</v>
      </c>
      <c r="W4" s="28">
        <f t="shared" si="1"/>
        <v>43993</v>
      </c>
      <c r="X4" s="28">
        <f t="shared" si="1"/>
        <v>43994</v>
      </c>
      <c r="Y4" s="28">
        <f t="shared" si="1"/>
        <v>43995</v>
      </c>
      <c r="Z4" s="5"/>
      <c r="AA4" s="5"/>
    </row>
    <row r="5" spans="1:27" s="6" customFormat="1" ht="9" customHeight="1" x14ac:dyDescent="0.2">
      <c r="A5" s="73"/>
      <c r="B5" s="73"/>
      <c r="C5" s="73"/>
      <c r="D5" s="73"/>
      <c r="E5" s="73"/>
      <c r="F5" s="73"/>
      <c r="G5" s="73"/>
      <c r="H5" s="73"/>
      <c r="I5" s="17"/>
      <c r="J5" s="17"/>
      <c r="K5" s="28">
        <f t="shared" si="0"/>
        <v>43933</v>
      </c>
      <c r="L5" s="28">
        <f t="shared" si="0"/>
        <v>43934</v>
      </c>
      <c r="M5" s="28">
        <f t="shared" si="0"/>
        <v>43935</v>
      </c>
      <c r="N5" s="28">
        <f t="shared" si="0"/>
        <v>43936</v>
      </c>
      <c r="O5" s="28">
        <f t="shared" si="0"/>
        <v>43937</v>
      </c>
      <c r="P5" s="28">
        <f t="shared" si="0"/>
        <v>43938</v>
      </c>
      <c r="Q5" s="28">
        <f t="shared" si="0"/>
        <v>43939</v>
      </c>
      <c r="R5" s="3"/>
      <c r="S5" s="28">
        <f t="shared" si="1"/>
        <v>43996</v>
      </c>
      <c r="T5" s="28">
        <f t="shared" si="1"/>
        <v>43997</v>
      </c>
      <c r="U5" s="28">
        <f t="shared" si="1"/>
        <v>43998</v>
      </c>
      <c r="V5" s="28">
        <f t="shared" si="1"/>
        <v>43999</v>
      </c>
      <c r="W5" s="28">
        <f t="shared" si="1"/>
        <v>44000</v>
      </c>
      <c r="X5" s="28">
        <f t="shared" si="1"/>
        <v>44001</v>
      </c>
      <c r="Y5" s="28">
        <f t="shared" si="1"/>
        <v>44002</v>
      </c>
      <c r="Z5" s="5"/>
      <c r="AA5" s="5"/>
    </row>
    <row r="6" spans="1:27" s="6" customFormat="1" ht="9" customHeight="1" x14ac:dyDescent="0.2">
      <c r="A6" s="73"/>
      <c r="B6" s="73"/>
      <c r="C6" s="73"/>
      <c r="D6" s="73"/>
      <c r="E6" s="73"/>
      <c r="F6" s="73"/>
      <c r="G6" s="73"/>
      <c r="H6" s="73"/>
      <c r="I6" s="17"/>
      <c r="J6" s="17"/>
      <c r="K6" s="28">
        <f t="shared" si="0"/>
        <v>43940</v>
      </c>
      <c r="L6" s="28">
        <f t="shared" si="0"/>
        <v>43941</v>
      </c>
      <c r="M6" s="28">
        <f t="shared" si="0"/>
        <v>43942</v>
      </c>
      <c r="N6" s="28">
        <f t="shared" si="0"/>
        <v>43943</v>
      </c>
      <c r="O6" s="28">
        <f t="shared" si="0"/>
        <v>43944</v>
      </c>
      <c r="P6" s="28">
        <f t="shared" si="0"/>
        <v>43945</v>
      </c>
      <c r="Q6" s="28">
        <f t="shared" si="0"/>
        <v>43946</v>
      </c>
      <c r="R6" s="3"/>
      <c r="S6" s="28">
        <f t="shared" si="1"/>
        <v>44003</v>
      </c>
      <c r="T6" s="28">
        <f t="shared" si="1"/>
        <v>44004</v>
      </c>
      <c r="U6" s="28">
        <f t="shared" si="1"/>
        <v>44005</v>
      </c>
      <c r="V6" s="28">
        <f t="shared" si="1"/>
        <v>44006</v>
      </c>
      <c r="W6" s="28">
        <f t="shared" si="1"/>
        <v>44007</v>
      </c>
      <c r="X6" s="28">
        <f t="shared" si="1"/>
        <v>44008</v>
      </c>
      <c r="Y6" s="28">
        <f t="shared" si="1"/>
        <v>44009</v>
      </c>
      <c r="Z6" s="5"/>
      <c r="AA6" s="5"/>
    </row>
    <row r="7" spans="1:27" s="6" customFormat="1" ht="9" customHeight="1" x14ac:dyDescent="0.2">
      <c r="A7" s="73"/>
      <c r="B7" s="73"/>
      <c r="C7" s="73"/>
      <c r="D7" s="73"/>
      <c r="E7" s="73"/>
      <c r="F7" s="73"/>
      <c r="G7" s="73"/>
      <c r="H7" s="73"/>
      <c r="I7" s="17"/>
      <c r="J7" s="17"/>
      <c r="K7" s="28">
        <f t="shared" si="0"/>
        <v>43947</v>
      </c>
      <c r="L7" s="28">
        <f t="shared" si="0"/>
        <v>43948</v>
      </c>
      <c r="M7" s="28">
        <f t="shared" si="0"/>
        <v>43949</v>
      </c>
      <c r="N7" s="28">
        <f t="shared" si="0"/>
        <v>43950</v>
      </c>
      <c r="O7" s="28">
        <f t="shared" si="0"/>
        <v>43951</v>
      </c>
      <c r="P7" s="28" t="str">
        <f t="shared" si="0"/>
        <v/>
      </c>
      <c r="Q7" s="28" t="str">
        <f t="shared" si="0"/>
        <v/>
      </c>
      <c r="R7" s="3"/>
      <c r="S7" s="28">
        <f t="shared" si="1"/>
        <v>44010</v>
      </c>
      <c r="T7" s="28">
        <f t="shared" si="1"/>
        <v>44011</v>
      </c>
      <c r="U7" s="28">
        <f t="shared" si="1"/>
        <v>44012</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74">
        <f>A10</f>
        <v>43947</v>
      </c>
      <c r="B9" s="75"/>
      <c r="C9" s="75">
        <f>C10</f>
        <v>43948</v>
      </c>
      <c r="D9" s="75"/>
      <c r="E9" s="75">
        <f>E10</f>
        <v>43949</v>
      </c>
      <c r="F9" s="75"/>
      <c r="G9" s="75">
        <f>G10</f>
        <v>43950</v>
      </c>
      <c r="H9" s="75"/>
      <c r="I9" s="75">
        <f>I10</f>
        <v>43951</v>
      </c>
      <c r="J9" s="75"/>
      <c r="K9" s="75">
        <f>K10</f>
        <v>43952</v>
      </c>
      <c r="L9" s="75"/>
      <c r="M9" s="75"/>
      <c r="N9" s="75"/>
      <c r="O9" s="75"/>
      <c r="P9" s="75"/>
      <c r="Q9" s="75"/>
      <c r="R9" s="75"/>
      <c r="S9" s="75">
        <f>S10</f>
        <v>43953</v>
      </c>
      <c r="T9" s="75"/>
      <c r="U9" s="75"/>
      <c r="V9" s="75"/>
      <c r="W9" s="75"/>
      <c r="X9" s="75"/>
      <c r="Y9" s="75"/>
      <c r="Z9" s="77"/>
    </row>
    <row r="10" spans="1:27" s="1" customFormat="1" ht="18.5" x14ac:dyDescent="0.25">
      <c r="A10" s="20">
        <f>$A$1-(WEEKDAY($A$1,1)-(start_day-1))-IF((WEEKDAY($A$1,1)-(start_day-1))&lt;=0,7,0)+1</f>
        <v>43947</v>
      </c>
      <c r="B10" s="21"/>
      <c r="C10" s="18">
        <f>A10+1</f>
        <v>43948</v>
      </c>
      <c r="D10" s="19"/>
      <c r="E10" s="18">
        <f>C10+1</f>
        <v>43949</v>
      </c>
      <c r="F10" s="19"/>
      <c r="G10" s="18">
        <f>E10+1</f>
        <v>43950</v>
      </c>
      <c r="H10" s="19"/>
      <c r="I10" s="18">
        <f>G10+1</f>
        <v>43951</v>
      </c>
      <c r="J10" s="19"/>
      <c r="K10" s="65">
        <f>I10+1</f>
        <v>43952</v>
      </c>
      <c r="L10" s="66"/>
      <c r="M10" s="67"/>
      <c r="N10" s="67"/>
      <c r="O10" s="67"/>
      <c r="P10" s="67"/>
      <c r="Q10" s="67"/>
      <c r="R10" s="68"/>
      <c r="S10" s="59">
        <f>K10+1</f>
        <v>43953</v>
      </c>
      <c r="T10" s="60"/>
      <c r="U10" s="61"/>
      <c r="V10" s="61"/>
      <c r="W10" s="61"/>
      <c r="X10" s="61"/>
      <c r="Y10" s="61"/>
      <c r="Z10" s="62"/>
      <c r="AA10" s="10"/>
    </row>
    <row r="11" spans="1:27" s="1" customFormat="1" x14ac:dyDescent="0.25">
      <c r="A11" s="53"/>
      <c r="B11" s="54"/>
      <c r="C11" s="63"/>
      <c r="D11" s="64"/>
      <c r="E11" s="63"/>
      <c r="F11" s="64"/>
      <c r="G11" s="63"/>
      <c r="H11" s="64"/>
      <c r="I11" s="63"/>
      <c r="J11" s="64"/>
      <c r="K11" s="63"/>
      <c r="L11" s="71"/>
      <c r="M11" s="71"/>
      <c r="N11" s="71"/>
      <c r="O11" s="71"/>
      <c r="P11" s="71"/>
      <c r="Q11" s="71"/>
      <c r="R11" s="64"/>
      <c r="S11" s="53"/>
      <c r="T11" s="54"/>
      <c r="U11" s="54"/>
      <c r="V11" s="54"/>
      <c r="W11" s="54"/>
      <c r="X11" s="54"/>
      <c r="Y11" s="54"/>
      <c r="Z11" s="55"/>
      <c r="AA11" s="10"/>
    </row>
    <row r="12" spans="1:27" s="1" customFormat="1" x14ac:dyDescent="0.25">
      <c r="A12" s="53" t="s">
        <v>16</v>
      </c>
      <c r="B12" s="54"/>
      <c r="C12" s="63"/>
      <c r="D12" s="64"/>
      <c r="E12" s="63"/>
      <c r="F12" s="64"/>
      <c r="G12" s="63"/>
      <c r="H12" s="64"/>
      <c r="I12" s="63"/>
      <c r="J12" s="64"/>
      <c r="K12" s="82"/>
      <c r="L12" s="83"/>
      <c r="M12" s="83"/>
      <c r="N12" s="83"/>
      <c r="O12" s="83"/>
      <c r="P12" s="83"/>
      <c r="Q12" s="83"/>
      <c r="R12" s="84"/>
      <c r="S12" s="53"/>
      <c r="T12" s="54"/>
      <c r="U12" s="54"/>
      <c r="V12" s="54"/>
      <c r="W12" s="54"/>
      <c r="X12" s="54"/>
      <c r="Y12" s="54"/>
      <c r="Z12" s="55"/>
      <c r="AA12" s="10"/>
    </row>
    <row r="13" spans="1:27" s="1" customFormat="1" x14ac:dyDescent="0.25">
      <c r="A13" s="53"/>
      <c r="B13" s="54"/>
      <c r="C13" s="63"/>
      <c r="D13" s="64"/>
      <c r="E13" s="63"/>
      <c r="F13" s="64"/>
      <c r="G13" s="63"/>
      <c r="H13" s="64"/>
      <c r="I13" s="63"/>
      <c r="J13" s="64"/>
      <c r="K13" s="63"/>
      <c r="L13" s="71"/>
      <c r="M13" s="71"/>
      <c r="N13" s="71"/>
      <c r="O13" s="71"/>
      <c r="P13" s="71"/>
      <c r="Q13" s="71"/>
      <c r="R13" s="64"/>
      <c r="S13" s="53"/>
      <c r="T13" s="54"/>
      <c r="U13" s="54"/>
      <c r="V13" s="54"/>
      <c r="W13" s="54"/>
      <c r="X13" s="54"/>
      <c r="Y13" s="54"/>
      <c r="Z13" s="55"/>
      <c r="AA13" s="10"/>
    </row>
    <row r="14" spans="1:27" s="1" customFormat="1" x14ac:dyDescent="0.25">
      <c r="A14" s="53"/>
      <c r="B14" s="54"/>
      <c r="C14" s="63"/>
      <c r="D14" s="64"/>
      <c r="E14" s="63"/>
      <c r="F14" s="64"/>
      <c r="G14" s="63"/>
      <c r="H14" s="64"/>
      <c r="I14" s="63"/>
      <c r="J14" s="64"/>
      <c r="K14" s="63"/>
      <c r="L14" s="71"/>
      <c r="M14" s="71"/>
      <c r="N14" s="71"/>
      <c r="O14" s="71"/>
      <c r="P14" s="71"/>
      <c r="Q14" s="71"/>
      <c r="R14" s="64"/>
      <c r="S14" s="53"/>
      <c r="T14" s="54"/>
      <c r="U14" s="54"/>
      <c r="V14" s="54"/>
      <c r="W14" s="54"/>
      <c r="X14" s="54"/>
      <c r="Y14" s="54"/>
      <c r="Z14" s="55"/>
      <c r="AA14" s="10"/>
    </row>
    <row r="15" spans="1:27" s="2" customFormat="1" ht="13.15" customHeight="1" x14ac:dyDescent="0.25">
      <c r="A15" s="56"/>
      <c r="B15" s="57"/>
      <c r="C15" s="69"/>
      <c r="D15" s="70"/>
      <c r="E15" s="69"/>
      <c r="F15" s="70"/>
      <c r="G15" s="69"/>
      <c r="H15" s="70"/>
      <c r="I15" s="69"/>
      <c r="J15" s="70"/>
      <c r="K15" s="69"/>
      <c r="L15" s="72"/>
      <c r="M15" s="72"/>
      <c r="N15" s="72"/>
      <c r="O15" s="72"/>
      <c r="P15" s="72"/>
      <c r="Q15" s="72"/>
      <c r="R15" s="70"/>
      <c r="S15" s="56"/>
      <c r="T15" s="57"/>
      <c r="U15" s="57"/>
      <c r="V15" s="57"/>
      <c r="W15" s="57"/>
      <c r="X15" s="57"/>
      <c r="Y15" s="57"/>
      <c r="Z15" s="58"/>
      <c r="AA15" s="10"/>
    </row>
    <row r="16" spans="1:27" s="1" customFormat="1" ht="18.5" x14ac:dyDescent="0.25">
      <c r="A16" s="20">
        <f>S10+1</f>
        <v>43954</v>
      </c>
      <c r="B16" s="21"/>
      <c r="C16" s="18">
        <f>A16+1</f>
        <v>43955</v>
      </c>
      <c r="D16" s="19"/>
      <c r="E16" s="18">
        <f>C16+1</f>
        <v>43956</v>
      </c>
      <c r="F16" s="19"/>
      <c r="G16" s="18">
        <f>E16+1</f>
        <v>43957</v>
      </c>
      <c r="H16" s="19"/>
      <c r="I16" s="18">
        <f>G16+1</f>
        <v>43958</v>
      </c>
      <c r="J16" s="19"/>
      <c r="K16" s="65">
        <f>I16+1</f>
        <v>43959</v>
      </c>
      <c r="L16" s="66"/>
      <c r="M16" s="67"/>
      <c r="N16" s="67"/>
      <c r="O16" s="67"/>
      <c r="P16" s="67"/>
      <c r="Q16" s="67"/>
      <c r="R16" s="68"/>
      <c r="S16" s="59">
        <f>K16+1</f>
        <v>43960</v>
      </c>
      <c r="T16" s="60"/>
      <c r="U16" s="61"/>
      <c r="V16" s="61"/>
      <c r="W16" s="61"/>
      <c r="X16" s="61"/>
      <c r="Y16" s="61"/>
      <c r="Z16" s="62"/>
      <c r="AA16" s="10"/>
    </row>
    <row r="17" spans="1:27" s="1" customFormat="1" x14ac:dyDescent="0.25">
      <c r="A17" s="53"/>
      <c r="B17" s="54"/>
      <c r="C17" s="63"/>
      <c r="D17" s="64"/>
      <c r="E17" s="63"/>
      <c r="F17" s="64"/>
      <c r="G17" s="63"/>
      <c r="H17" s="64"/>
      <c r="I17" s="63"/>
      <c r="J17" s="64"/>
      <c r="K17" s="63"/>
      <c r="L17" s="71"/>
      <c r="M17" s="71"/>
      <c r="N17" s="71"/>
      <c r="O17" s="71"/>
      <c r="P17" s="71"/>
      <c r="Q17" s="71"/>
      <c r="R17" s="64"/>
      <c r="S17" s="53"/>
      <c r="T17" s="54"/>
      <c r="U17" s="54"/>
      <c r="V17" s="54"/>
      <c r="W17" s="54"/>
      <c r="X17" s="54"/>
      <c r="Y17" s="54"/>
      <c r="Z17" s="55"/>
      <c r="AA17" s="10"/>
    </row>
    <row r="18" spans="1:27" s="1" customFormat="1" x14ac:dyDescent="0.25">
      <c r="A18" s="53"/>
      <c r="B18" s="54"/>
      <c r="C18" s="63"/>
      <c r="D18" s="64"/>
      <c r="E18" s="63"/>
      <c r="F18" s="64"/>
      <c r="G18" s="63"/>
      <c r="H18" s="64"/>
      <c r="I18" s="63"/>
      <c r="J18" s="64"/>
      <c r="K18" s="63"/>
      <c r="L18" s="71"/>
      <c r="M18" s="71"/>
      <c r="N18" s="71"/>
      <c r="O18" s="71"/>
      <c r="P18" s="71"/>
      <c r="Q18" s="71"/>
      <c r="R18" s="64"/>
      <c r="S18" s="53"/>
      <c r="T18" s="54"/>
      <c r="U18" s="54"/>
      <c r="V18" s="54"/>
      <c r="W18" s="54"/>
      <c r="X18" s="54"/>
      <c r="Y18" s="54"/>
      <c r="Z18" s="55"/>
      <c r="AA18" s="10"/>
    </row>
    <row r="19" spans="1:27" s="1" customFormat="1" x14ac:dyDescent="0.25">
      <c r="A19" s="53"/>
      <c r="B19" s="54"/>
      <c r="C19" s="63"/>
      <c r="D19" s="64"/>
      <c r="E19" s="63"/>
      <c r="F19" s="64"/>
      <c r="G19" s="63"/>
      <c r="H19" s="64"/>
      <c r="I19" s="63"/>
      <c r="J19" s="64"/>
      <c r="K19" s="63"/>
      <c r="L19" s="71"/>
      <c r="M19" s="71"/>
      <c r="N19" s="71"/>
      <c r="O19" s="71"/>
      <c r="P19" s="71"/>
      <c r="Q19" s="71"/>
      <c r="R19" s="64"/>
      <c r="S19" s="53"/>
      <c r="T19" s="54"/>
      <c r="U19" s="54"/>
      <c r="V19" s="54"/>
      <c r="W19" s="54"/>
      <c r="X19" s="54"/>
      <c r="Y19" s="54"/>
      <c r="Z19" s="55"/>
      <c r="AA19" s="10"/>
    </row>
    <row r="20" spans="1:27" s="1" customFormat="1" x14ac:dyDescent="0.25">
      <c r="A20" s="53"/>
      <c r="B20" s="54"/>
      <c r="C20" s="63"/>
      <c r="D20" s="64"/>
      <c r="E20" s="63"/>
      <c r="F20" s="64"/>
      <c r="G20" s="63"/>
      <c r="H20" s="64"/>
      <c r="I20" s="63"/>
      <c r="J20" s="64"/>
      <c r="K20" s="63"/>
      <c r="L20" s="71"/>
      <c r="M20" s="71"/>
      <c r="N20" s="71"/>
      <c r="O20" s="71"/>
      <c r="P20" s="71"/>
      <c r="Q20" s="71"/>
      <c r="R20" s="64"/>
      <c r="S20" s="53"/>
      <c r="T20" s="54"/>
      <c r="U20" s="54"/>
      <c r="V20" s="54"/>
      <c r="W20" s="54"/>
      <c r="X20" s="54"/>
      <c r="Y20" s="54"/>
      <c r="Z20" s="55"/>
      <c r="AA20" s="10"/>
    </row>
    <row r="21" spans="1:27" s="2" customFormat="1" ht="13.15" customHeight="1" x14ac:dyDescent="0.25">
      <c r="A21" s="56"/>
      <c r="B21" s="57"/>
      <c r="C21" s="69"/>
      <c r="D21" s="70"/>
      <c r="E21" s="69"/>
      <c r="F21" s="70"/>
      <c r="G21" s="69"/>
      <c r="H21" s="70"/>
      <c r="I21" s="69"/>
      <c r="J21" s="70"/>
      <c r="K21" s="69"/>
      <c r="L21" s="72"/>
      <c r="M21" s="72"/>
      <c r="N21" s="72"/>
      <c r="O21" s="72"/>
      <c r="P21" s="72"/>
      <c r="Q21" s="72"/>
      <c r="R21" s="70"/>
      <c r="S21" s="56"/>
      <c r="T21" s="57"/>
      <c r="U21" s="57"/>
      <c r="V21" s="57"/>
      <c r="W21" s="57"/>
      <c r="X21" s="57"/>
      <c r="Y21" s="57"/>
      <c r="Z21" s="58"/>
      <c r="AA21" s="10"/>
    </row>
    <row r="22" spans="1:27" s="1" customFormat="1" ht="18.5" x14ac:dyDescent="0.25">
      <c r="A22" s="20">
        <f>S16+1</f>
        <v>43961</v>
      </c>
      <c r="B22" s="21"/>
      <c r="C22" s="18">
        <f>A22+1</f>
        <v>43962</v>
      </c>
      <c r="D22" s="19"/>
      <c r="E22" s="18">
        <f>C22+1</f>
        <v>43963</v>
      </c>
      <c r="F22" s="19"/>
      <c r="G22" s="18">
        <f>E22+1</f>
        <v>43964</v>
      </c>
      <c r="H22" s="19"/>
      <c r="I22" s="18">
        <f>G22+1</f>
        <v>43965</v>
      </c>
      <c r="J22" s="19"/>
      <c r="K22" s="65">
        <f>I22+1</f>
        <v>43966</v>
      </c>
      <c r="L22" s="66"/>
      <c r="M22" s="67"/>
      <c r="N22" s="67"/>
      <c r="O22" s="67"/>
      <c r="P22" s="67"/>
      <c r="Q22" s="67"/>
      <c r="R22" s="68"/>
      <c r="S22" s="59">
        <f>K22+1</f>
        <v>43967</v>
      </c>
      <c r="T22" s="60"/>
      <c r="U22" s="61"/>
      <c r="V22" s="61"/>
      <c r="W22" s="61"/>
      <c r="X22" s="61"/>
      <c r="Y22" s="61"/>
      <c r="Z22" s="62"/>
      <c r="AA22" s="10"/>
    </row>
    <row r="23" spans="1:27" s="1" customFormat="1" x14ac:dyDescent="0.25">
      <c r="A23" s="53"/>
      <c r="B23" s="54"/>
      <c r="C23" s="63"/>
      <c r="D23" s="64"/>
      <c r="E23" s="63"/>
      <c r="F23" s="64"/>
      <c r="G23" s="63"/>
      <c r="H23" s="64"/>
      <c r="I23" s="63"/>
      <c r="J23" s="64"/>
      <c r="K23" s="63"/>
      <c r="L23" s="71"/>
      <c r="M23" s="71"/>
      <c r="N23" s="71"/>
      <c r="O23" s="71"/>
      <c r="P23" s="71"/>
      <c r="Q23" s="71"/>
      <c r="R23" s="64"/>
      <c r="S23" s="53"/>
      <c r="T23" s="54"/>
      <c r="U23" s="54"/>
      <c r="V23" s="54"/>
      <c r="W23" s="54"/>
      <c r="X23" s="54"/>
      <c r="Y23" s="54"/>
      <c r="Z23" s="55"/>
      <c r="AA23" s="10"/>
    </row>
    <row r="24" spans="1:27" s="1" customFormat="1" x14ac:dyDescent="0.25">
      <c r="A24" s="53"/>
      <c r="B24" s="54"/>
      <c r="C24" s="63"/>
      <c r="D24" s="64"/>
      <c r="E24" s="63"/>
      <c r="F24" s="64"/>
      <c r="G24" s="63"/>
      <c r="H24" s="64"/>
      <c r="I24" s="63"/>
      <c r="J24" s="64"/>
      <c r="K24" s="63"/>
      <c r="L24" s="71"/>
      <c r="M24" s="71"/>
      <c r="N24" s="71"/>
      <c r="O24" s="71"/>
      <c r="P24" s="71"/>
      <c r="Q24" s="71"/>
      <c r="R24" s="64"/>
      <c r="S24" s="53"/>
      <c r="T24" s="54"/>
      <c r="U24" s="54"/>
      <c r="V24" s="54"/>
      <c r="W24" s="54"/>
      <c r="X24" s="54"/>
      <c r="Y24" s="54"/>
      <c r="Z24" s="55"/>
      <c r="AA24" s="10"/>
    </row>
    <row r="25" spans="1:27" s="1" customFormat="1" x14ac:dyDescent="0.25">
      <c r="A25" s="53"/>
      <c r="B25" s="54"/>
      <c r="C25" s="63"/>
      <c r="D25" s="64"/>
      <c r="E25" s="63"/>
      <c r="F25" s="64"/>
      <c r="G25" s="63"/>
      <c r="H25" s="64"/>
      <c r="I25" s="63"/>
      <c r="J25" s="64"/>
      <c r="K25" s="63"/>
      <c r="L25" s="71"/>
      <c r="M25" s="71"/>
      <c r="N25" s="71"/>
      <c r="O25" s="71"/>
      <c r="P25" s="71"/>
      <c r="Q25" s="71"/>
      <c r="R25" s="64"/>
      <c r="S25" s="53"/>
      <c r="T25" s="54"/>
      <c r="U25" s="54"/>
      <c r="V25" s="54"/>
      <c r="W25" s="54"/>
      <c r="X25" s="54"/>
      <c r="Y25" s="54"/>
      <c r="Z25" s="55"/>
      <c r="AA25" s="10"/>
    </row>
    <row r="26" spans="1:27" s="1" customFormat="1" x14ac:dyDescent="0.25">
      <c r="A26" s="53"/>
      <c r="B26" s="54"/>
      <c r="C26" s="63"/>
      <c r="D26" s="64"/>
      <c r="E26" s="63"/>
      <c r="F26" s="64"/>
      <c r="G26" s="63"/>
      <c r="H26" s="64"/>
      <c r="I26" s="63"/>
      <c r="J26" s="64"/>
      <c r="K26" s="63"/>
      <c r="L26" s="71"/>
      <c r="M26" s="71"/>
      <c r="N26" s="71"/>
      <c r="O26" s="71"/>
      <c r="P26" s="71"/>
      <c r="Q26" s="71"/>
      <c r="R26" s="64"/>
      <c r="S26" s="53"/>
      <c r="T26" s="54"/>
      <c r="U26" s="54"/>
      <c r="V26" s="54"/>
      <c r="W26" s="54"/>
      <c r="X26" s="54"/>
      <c r="Y26" s="54"/>
      <c r="Z26" s="55"/>
      <c r="AA26" s="10"/>
    </row>
    <row r="27" spans="1:27" s="2" customFormat="1" x14ac:dyDescent="0.25">
      <c r="A27" s="56"/>
      <c r="B27" s="57"/>
      <c r="C27" s="69"/>
      <c r="D27" s="70"/>
      <c r="E27" s="69"/>
      <c r="F27" s="70"/>
      <c r="G27" s="69"/>
      <c r="H27" s="70"/>
      <c r="I27" s="69"/>
      <c r="J27" s="70"/>
      <c r="K27" s="69"/>
      <c r="L27" s="72"/>
      <c r="M27" s="72"/>
      <c r="N27" s="72"/>
      <c r="O27" s="72"/>
      <c r="P27" s="72"/>
      <c r="Q27" s="72"/>
      <c r="R27" s="70"/>
      <c r="S27" s="56"/>
      <c r="T27" s="57"/>
      <c r="U27" s="57"/>
      <c r="V27" s="57"/>
      <c r="W27" s="57"/>
      <c r="X27" s="57"/>
      <c r="Y27" s="57"/>
      <c r="Z27" s="58"/>
      <c r="AA27" s="10"/>
    </row>
    <row r="28" spans="1:27" s="1" customFormat="1" ht="18.5" x14ac:dyDescent="0.25">
      <c r="A28" s="20">
        <f>S22+1</f>
        <v>43968</v>
      </c>
      <c r="B28" s="21"/>
      <c r="C28" s="18">
        <f>A28+1</f>
        <v>43969</v>
      </c>
      <c r="D28" s="19"/>
      <c r="E28" s="18">
        <f>C28+1</f>
        <v>43970</v>
      </c>
      <c r="F28" s="19"/>
      <c r="G28" s="18">
        <f>E28+1</f>
        <v>43971</v>
      </c>
      <c r="H28" s="19"/>
      <c r="I28" s="18">
        <f>G28+1</f>
        <v>43972</v>
      </c>
      <c r="J28" s="19"/>
      <c r="K28" s="65">
        <f>I28+1</f>
        <v>43973</v>
      </c>
      <c r="L28" s="66"/>
      <c r="M28" s="67"/>
      <c r="N28" s="67"/>
      <c r="O28" s="67"/>
      <c r="P28" s="67"/>
      <c r="Q28" s="67"/>
      <c r="R28" s="68"/>
      <c r="S28" s="59">
        <f>K28+1</f>
        <v>43974</v>
      </c>
      <c r="T28" s="60"/>
      <c r="U28" s="61"/>
      <c r="V28" s="61"/>
      <c r="W28" s="61"/>
      <c r="X28" s="61"/>
      <c r="Y28" s="61"/>
      <c r="Z28" s="62"/>
      <c r="AA28" s="10"/>
    </row>
    <row r="29" spans="1:27" s="1" customFormat="1" x14ac:dyDescent="0.25">
      <c r="A29" s="53"/>
      <c r="B29" s="54"/>
      <c r="C29" s="63"/>
      <c r="D29" s="64"/>
      <c r="E29" s="63"/>
      <c r="F29" s="64"/>
      <c r="G29" s="63"/>
      <c r="H29" s="64"/>
      <c r="I29" s="63"/>
      <c r="J29" s="64"/>
      <c r="K29" s="63"/>
      <c r="L29" s="71"/>
      <c r="M29" s="71"/>
      <c r="N29" s="71"/>
      <c r="O29" s="71"/>
      <c r="P29" s="71"/>
      <c r="Q29" s="71"/>
      <c r="R29" s="64"/>
      <c r="S29" s="53"/>
      <c r="T29" s="54"/>
      <c r="U29" s="54"/>
      <c r="V29" s="54"/>
      <c r="W29" s="54"/>
      <c r="X29" s="54"/>
      <c r="Y29" s="54"/>
      <c r="Z29" s="55"/>
      <c r="AA29" s="10"/>
    </row>
    <row r="30" spans="1:27" s="1" customFormat="1" x14ac:dyDescent="0.25">
      <c r="A30" s="53"/>
      <c r="B30" s="54"/>
      <c r="C30" s="63"/>
      <c r="D30" s="64"/>
      <c r="E30" s="63"/>
      <c r="F30" s="64"/>
      <c r="G30" s="63"/>
      <c r="H30" s="64"/>
      <c r="I30" s="63"/>
      <c r="J30" s="64"/>
      <c r="K30" s="63"/>
      <c r="L30" s="71"/>
      <c r="M30" s="71"/>
      <c r="N30" s="71"/>
      <c r="O30" s="71"/>
      <c r="P30" s="71"/>
      <c r="Q30" s="71"/>
      <c r="R30" s="64"/>
      <c r="S30" s="53"/>
      <c r="T30" s="54"/>
      <c r="U30" s="54"/>
      <c r="V30" s="54"/>
      <c r="W30" s="54"/>
      <c r="X30" s="54"/>
      <c r="Y30" s="54"/>
      <c r="Z30" s="55"/>
      <c r="AA30" s="10"/>
    </row>
    <row r="31" spans="1:27" s="1" customFormat="1" x14ac:dyDescent="0.25">
      <c r="A31" s="53"/>
      <c r="B31" s="54"/>
      <c r="C31" s="63"/>
      <c r="D31" s="64"/>
      <c r="E31" s="63"/>
      <c r="F31" s="64"/>
      <c r="G31" s="63"/>
      <c r="H31" s="64"/>
      <c r="I31" s="63"/>
      <c r="J31" s="64"/>
      <c r="K31" s="63"/>
      <c r="L31" s="71"/>
      <c r="M31" s="71"/>
      <c r="N31" s="71"/>
      <c r="O31" s="71"/>
      <c r="P31" s="71"/>
      <c r="Q31" s="71"/>
      <c r="R31" s="64"/>
      <c r="S31" s="53"/>
      <c r="T31" s="54"/>
      <c r="U31" s="54"/>
      <c r="V31" s="54"/>
      <c r="W31" s="54"/>
      <c r="X31" s="54"/>
      <c r="Y31" s="54"/>
      <c r="Z31" s="55"/>
      <c r="AA31" s="10"/>
    </row>
    <row r="32" spans="1:27" s="1" customFormat="1" x14ac:dyDescent="0.25">
      <c r="A32" s="53"/>
      <c r="B32" s="54"/>
      <c r="C32" s="63"/>
      <c r="D32" s="64"/>
      <c r="E32" s="63"/>
      <c r="F32" s="64"/>
      <c r="G32" s="63"/>
      <c r="H32" s="64"/>
      <c r="I32" s="63"/>
      <c r="J32" s="64"/>
      <c r="K32" s="63"/>
      <c r="L32" s="71"/>
      <c r="M32" s="71"/>
      <c r="N32" s="71"/>
      <c r="O32" s="71"/>
      <c r="P32" s="71"/>
      <c r="Q32" s="71"/>
      <c r="R32" s="64"/>
      <c r="S32" s="53"/>
      <c r="T32" s="54"/>
      <c r="U32" s="54"/>
      <c r="V32" s="54"/>
      <c r="W32" s="54"/>
      <c r="X32" s="54"/>
      <c r="Y32" s="54"/>
      <c r="Z32" s="55"/>
      <c r="AA32" s="10"/>
    </row>
    <row r="33" spans="1:27" s="2" customFormat="1" x14ac:dyDescent="0.25">
      <c r="A33" s="56"/>
      <c r="B33" s="57"/>
      <c r="C33" s="69"/>
      <c r="D33" s="70"/>
      <c r="E33" s="69"/>
      <c r="F33" s="70"/>
      <c r="G33" s="69"/>
      <c r="H33" s="70"/>
      <c r="I33" s="69"/>
      <c r="J33" s="70"/>
      <c r="K33" s="69"/>
      <c r="L33" s="72"/>
      <c r="M33" s="72"/>
      <c r="N33" s="72"/>
      <c r="O33" s="72"/>
      <c r="P33" s="72"/>
      <c r="Q33" s="72"/>
      <c r="R33" s="70"/>
      <c r="S33" s="56"/>
      <c r="T33" s="57"/>
      <c r="U33" s="57"/>
      <c r="V33" s="57"/>
      <c r="W33" s="57"/>
      <c r="X33" s="57"/>
      <c r="Y33" s="57"/>
      <c r="Z33" s="58"/>
      <c r="AA33" s="10"/>
    </row>
    <row r="34" spans="1:27" s="1" customFormat="1" ht="18.5" x14ac:dyDescent="0.25">
      <c r="A34" s="20">
        <f>S28+1</f>
        <v>43975</v>
      </c>
      <c r="B34" s="21"/>
      <c r="C34" s="18">
        <f>A34+1</f>
        <v>43976</v>
      </c>
      <c r="D34" s="19"/>
      <c r="E34" s="18">
        <f>C34+1</f>
        <v>43977</v>
      </c>
      <c r="F34" s="19"/>
      <c r="G34" s="18">
        <f>E34+1</f>
        <v>43978</v>
      </c>
      <c r="H34" s="19"/>
      <c r="I34" s="18">
        <f>G34+1</f>
        <v>43979</v>
      </c>
      <c r="J34" s="19"/>
      <c r="K34" s="65">
        <f>I34+1</f>
        <v>43980</v>
      </c>
      <c r="L34" s="66"/>
      <c r="M34" s="67"/>
      <c r="N34" s="67"/>
      <c r="O34" s="67"/>
      <c r="P34" s="67"/>
      <c r="Q34" s="67"/>
      <c r="R34" s="68"/>
      <c r="S34" s="59">
        <f>K34+1</f>
        <v>43981</v>
      </c>
      <c r="T34" s="60"/>
      <c r="U34" s="61"/>
      <c r="V34" s="61"/>
      <c r="W34" s="61"/>
      <c r="X34" s="61"/>
      <c r="Y34" s="61"/>
      <c r="Z34" s="62"/>
      <c r="AA34" s="10"/>
    </row>
    <row r="35" spans="1:27" s="1" customFormat="1" x14ac:dyDescent="0.25">
      <c r="A35" s="53"/>
      <c r="B35" s="54"/>
      <c r="C35" s="63"/>
      <c r="D35" s="64"/>
      <c r="E35" s="63"/>
      <c r="F35" s="64"/>
      <c r="G35" s="63"/>
      <c r="H35" s="64"/>
      <c r="I35" s="63"/>
      <c r="J35" s="64"/>
      <c r="K35" s="63"/>
      <c r="L35" s="71"/>
      <c r="M35" s="71"/>
      <c r="N35" s="71"/>
      <c r="O35" s="71"/>
      <c r="P35" s="71"/>
      <c r="Q35" s="71"/>
      <c r="R35" s="64"/>
      <c r="S35" s="53"/>
      <c r="T35" s="54"/>
      <c r="U35" s="54"/>
      <c r="V35" s="54"/>
      <c r="W35" s="54"/>
      <c r="X35" s="54"/>
      <c r="Y35" s="54"/>
      <c r="Z35" s="55"/>
      <c r="AA35" s="10"/>
    </row>
    <row r="36" spans="1:27" s="1" customFormat="1" x14ac:dyDescent="0.25">
      <c r="A36" s="53"/>
      <c r="B36" s="54"/>
      <c r="C36" s="63"/>
      <c r="D36" s="64"/>
      <c r="E36" s="63"/>
      <c r="F36" s="64"/>
      <c r="G36" s="63"/>
      <c r="H36" s="64"/>
      <c r="I36" s="63"/>
      <c r="J36" s="64"/>
      <c r="K36" s="63"/>
      <c r="L36" s="71"/>
      <c r="M36" s="71"/>
      <c r="N36" s="71"/>
      <c r="O36" s="71"/>
      <c r="P36" s="71"/>
      <c r="Q36" s="71"/>
      <c r="R36" s="64"/>
      <c r="S36" s="53"/>
      <c r="T36" s="54"/>
      <c r="U36" s="54"/>
      <c r="V36" s="54"/>
      <c r="W36" s="54"/>
      <c r="X36" s="54"/>
      <c r="Y36" s="54"/>
      <c r="Z36" s="55"/>
      <c r="AA36" s="10"/>
    </row>
    <row r="37" spans="1:27" s="1" customFormat="1" x14ac:dyDescent="0.25">
      <c r="A37" s="53"/>
      <c r="B37" s="54"/>
      <c r="C37" s="63"/>
      <c r="D37" s="64"/>
      <c r="E37" s="63"/>
      <c r="F37" s="64"/>
      <c r="G37" s="63"/>
      <c r="H37" s="64"/>
      <c r="I37" s="63"/>
      <c r="J37" s="64"/>
      <c r="K37" s="63"/>
      <c r="L37" s="71"/>
      <c r="M37" s="71"/>
      <c r="N37" s="71"/>
      <c r="O37" s="71"/>
      <c r="P37" s="71"/>
      <c r="Q37" s="71"/>
      <c r="R37" s="64"/>
      <c r="S37" s="53"/>
      <c r="T37" s="54"/>
      <c r="U37" s="54"/>
      <c r="V37" s="54"/>
      <c r="W37" s="54"/>
      <c r="X37" s="54"/>
      <c r="Y37" s="54"/>
      <c r="Z37" s="55"/>
      <c r="AA37" s="10"/>
    </row>
    <row r="38" spans="1:27" s="1" customFormat="1" x14ac:dyDescent="0.25">
      <c r="A38" s="53"/>
      <c r="B38" s="54"/>
      <c r="C38" s="63"/>
      <c r="D38" s="64"/>
      <c r="E38" s="63"/>
      <c r="F38" s="64"/>
      <c r="G38" s="63"/>
      <c r="H38" s="64"/>
      <c r="I38" s="63"/>
      <c r="J38" s="64"/>
      <c r="K38" s="63"/>
      <c r="L38" s="71"/>
      <c r="M38" s="71"/>
      <c r="N38" s="71"/>
      <c r="O38" s="71"/>
      <c r="P38" s="71"/>
      <c r="Q38" s="71"/>
      <c r="R38" s="64"/>
      <c r="S38" s="53"/>
      <c r="T38" s="54"/>
      <c r="U38" s="54"/>
      <c r="V38" s="54"/>
      <c r="W38" s="54"/>
      <c r="X38" s="54"/>
      <c r="Y38" s="54"/>
      <c r="Z38" s="55"/>
      <c r="AA38" s="10"/>
    </row>
    <row r="39" spans="1:27" s="2" customFormat="1" x14ac:dyDescent="0.25">
      <c r="A39" s="56"/>
      <c r="B39" s="57"/>
      <c r="C39" s="69"/>
      <c r="D39" s="70"/>
      <c r="E39" s="69"/>
      <c r="F39" s="70"/>
      <c r="G39" s="69"/>
      <c r="H39" s="70"/>
      <c r="I39" s="69"/>
      <c r="J39" s="70"/>
      <c r="K39" s="69"/>
      <c r="L39" s="72"/>
      <c r="M39" s="72"/>
      <c r="N39" s="72"/>
      <c r="O39" s="72"/>
      <c r="P39" s="72"/>
      <c r="Q39" s="72"/>
      <c r="R39" s="70"/>
      <c r="S39" s="56"/>
      <c r="T39" s="57"/>
      <c r="U39" s="57"/>
      <c r="V39" s="57"/>
      <c r="W39" s="57"/>
      <c r="X39" s="57"/>
      <c r="Y39" s="57"/>
      <c r="Z39" s="58"/>
      <c r="AA39" s="10"/>
    </row>
    <row r="40" spans="1:27" ht="18.5" x14ac:dyDescent="0.3">
      <c r="A40" s="20">
        <f>S34+1</f>
        <v>43982</v>
      </c>
      <c r="B40" s="21"/>
      <c r="C40" s="18">
        <f>A40+1</f>
        <v>43983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53"/>
      <c r="B41" s="54"/>
      <c r="C41" s="63"/>
      <c r="D41" s="64"/>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3"/>
      <c r="D42" s="64"/>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3"/>
      <c r="D43" s="64"/>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3"/>
      <c r="D44" s="64"/>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5">
      <c r="A45" s="56"/>
      <c r="B45" s="57"/>
      <c r="C45" s="69"/>
      <c r="D45" s="70"/>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sqref="A1:H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3">
        <f>DATE('1'!AD18,'1'!AD20+5,1)</f>
        <v>43983</v>
      </c>
      <c r="B1" s="73"/>
      <c r="C1" s="73"/>
      <c r="D1" s="73"/>
      <c r="E1" s="73"/>
      <c r="F1" s="73"/>
      <c r="G1" s="73"/>
      <c r="H1" s="73"/>
      <c r="I1" s="17"/>
      <c r="J1" s="17"/>
      <c r="K1" s="76">
        <f>DATE(YEAR(A1),MONTH(A1)-1,1)</f>
        <v>43952</v>
      </c>
      <c r="L1" s="76"/>
      <c r="M1" s="76"/>
      <c r="N1" s="76"/>
      <c r="O1" s="76"/>
      <c r="P1" s="76"/>
      <c r="Q1" s="76"/>
      <c r="R1" s="3"/>
      <c r="S1" s="76">
        <f>DATE(YEAR(A1),MONTH(A1)+1,1)</f>
        <v>44013</v>
      </c>
      <c r="T1" s="76"/>
      <c r="U1" s="76"/>
      <c r="V1" s="76"/>
      <c r="W1" s="76"/>
      <c r="X1" s="76"/>
      <c r="Y1" s="76"/>
      <c r="Z1" s="3"/>
      <c r="AA1" s="3"/>
    </row>
    <row r="2" spans="1:27" s="4" customFormat="1" ht="11.25" customHeight="1" x14ac:dyDescent="0.3">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43952</v>
      </c>
      <c r="Q3" s="28">
        <f t="shared" si="0"/>
        <v>43953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44013</v>
      </c>
      <c r="W3" s="28">
        <f t="shared" si="1"/>
        <v>44014</v>
      </c>
      <c r="X3" s="28">
        <f t="shared" si="1"/>
        <v>44015</v>
      </c>
      <c r="Y3" s="28">
        <f t="shared" si="1"/>
        <v>44016</v>
      </c>
      <c r="Z3" s="5"/>
      <c r="AA3" s="5"/>
    </row>
    <row r="4" spans="1:27" s="6" customFormat="1" ht="9" customHeight="1" x14ac:dyDescent="0.2">
      <c r="A4" s="73"/>
      <c r="B4" s="73"/>
      <c r="C4" s="73"/>
      <c r="D4" s="73"/>
      <c r="E4" s="73"/>
      <c r="F4" s="73"/>
      <c r="G4" s="73"/>
      <c r="H4" s="73"/>
      <c r="I4" s="17"/>
      <c r="J4" s="17"/>
      <c r="K4" s="28">
        <f t="shared" si="0"/>
        <v>43954</v>
      </c>
      <c r="L4" s="28">
        <f t="shared" si="0"/>
        <v>43955</v>
      </c>
      <c r="M4" s="28">
        <f t="shared" si="0"/>
        <v>43956</v>
      </c>
      <c r="N4" s="28">
        <f t="shared" si="0"/>
        <v>43957</v>
      </c>
      <c r="O4" s="28">
        <f t="shared" si="0"/>
        <v>43958</v>
      </c>
      <c r="P4" s="28">
        <f t="shared" si="0"/>
        <v>43959</v>
      </c>
      <c r="Q4" s="28">
        <f t="shared" si="0"/>
        <v>43960</v>
      </c>
      <c r="R4" s="3"/>
      <c r="S4" s="28">
        <f t="shared" si="1"/>
        <v>44017</v>
      </c>
      <c r="T4" s="28">
        <f t="shared" si="1"/>
        <v>44018</v>
      </c>
      <c r="U4" s="28">
        <f t="shared" si="1"/>
        <v>44019</v>
      </c>
      <c r="V4" s="28">
        <f t="shared" si="1"/>
        <v>44020</v>
      </c>
      <c r="W4" s="28">
        <f t="shared" si="1"/>
        <v>44021</v>
      </c>
      <c r="X4" s="28">
        <f t="shared" si="1"/>
        <v>44022</v>
      </c>
      <c r="Y4" s="28">
        <f t="shared" si="1"/>
        <v>44023</v>
      </c>
      <c r="Z4" s="5"/>
      <c r="AA4" s="5"/>
    </row>
    <row r="5" spans="1:27" s="6" customFormat="1" ht="9" customHeight="1" x14ac:dyDescent="0.2">
      <c r="A5" s="73"/>
      <c r="B5" s="73"/>
      <c r="C5" s="73"/>
      <c r="D5" s="73"/>
      <c r="E5" s="73"/>
      <c r="F5" s="73"/>
      <c r="G5" s="73"/>
      <c r="H5" s="73"/>
      <c r="I5" s="17"/>
      <c r="J5" s="17"/>
      <c r="K5" s="28">
        <f t="shared" si="0"/>
        <v>43961</v>
      </c>
      <c r="L5" s="28">
        <f t="shared" si="0"/>
        <v>43962</v>
      </c>
      <c r="M5" s="28">
        <f t="shared" si="0"/>
        <v>43963</v>
      </c>
      <c r="N5" s="28">
        <f t="shared" si="0"/>
        <v>43964</v>
      </c>
      <c r="O5" s="28">
        <f t="shared" si="0"/>
        <v>43965</v>
      </c>
      <c r="P5" s="28">
        <f t="shared" si="0"/>
        <v>43966</v>
      </c>
      <c r="Q5" s="28">
        <f t="shared" si="0"/>
        <v>43967</v>
      </c>
      <c r="R5" s="3"/>
      <c r="S5" s="28">
        <f t="shared" si="1"/>
        <v>44024</v>
      </c>
      <c r="T5" s="28">
        <f t="shared" si="1"/>
        <v>44025</v>
      </c>
      <c r="U5" s="28">
        <f t="shared" si="1"/>
        <v>44026</v>
      </c>
      <c r="V5" s="28">
        <f t="shared" si="1"/>
        <v>44027</v>
      </c>
      <c r="W5" s="28">
        <f t="shared" si="1"/>
        <v>44028</v>
      </c>
      <c r="X5" s="28">
        <f t="shared" si="1"/>
        <v>44029</v>
      </c>
      <c r="Y5" s="28">
        <f t="shared" si="1"/>
        <v>44030</v>
      </c>
      <c r="Z5" s="5"/>
      <c r="AA5" s="5"/>
    </row>
    <row r="6" spans="1:27" s="6" customFormat="1" ht="9" customHeight="1" x14ac:dyDescent="0.2">
      <c r="A6" s="73"/>
      <c r="B6" s="73"/>
      <c r="C6" s="73"/>
      <c r="D6" s="73"/>
      <c r="E6" s="73"/>
      <c r="F6" s="73"/>
      <c r="G6" s="73"/>
      <c r="H6" s="73"/>
      <c r="I6" s="17"/>
      <c r="J6" s="17"/>
      <c r="K6" s="28">
        <f t="shared" si="0"/>
        <v>43968</v>
      </c>
      <c r="L6" s="28">
        <f t="shared" si="0"/>
        <v>43969</v>
      </c>
      <c r="M6" s="28">
        <f t="shared" si="0"/>
        <v>43970</v>
      </c>
      <c r="N6" s="28">
        <f t="shared" si="0"/>
        <v>43971</v>
      </c>
      <c r="O6" s="28">
        <f t="shared" si="0"/>
        <v>43972</v>
      </c>
      <c r="P6" s="28">
        <f t="shared" si="0"/>
        <v>43973</v>
      </c>
      <c r="Q6" s="28">
        <f t="shared" si="0"/>
        <v>43974</v>
      </c>
      <c r="R6" s="3"/>
      <c r="S6" s="28">
        <f t="shared" si="1"/>
        <v>44031</v>
      </c>
      <c r="T6" s="28">
        <f t="shared" si="1"/>
        <v>44032</v>
      </c>
      <c r="U6" s="28">
        <f t="shared" si="1"/>
        <v>44033</v>
      </c>
      <c r="V6" s="28">
        <f t="shared" si="1"/>
        <v>44034</v>
      </c>
      <c r="W6" s="28">
        <f t="shared" si="1"/>
        <v>44035</v>
      </c>
      <c r="X6" s="28">
        <f t="shared" si="1"/>
        <v>44036</v>
      </c>
      <c r="Y6" s="28">
        <f t="shared" si="1"/>
        <v>44037</v>
      </c>
      <c r="Z6" s="5"/>
      <c r="AA6" s="5"/>
    </row>
    <row r="7" spans="1:27" s="6" customFormat="1" ht="9" customHeight="1" x14ac:dyDescent="0.2">
      <c r="A7" s="73"/>
      <c r="B7" s="73"/>
      <c r="C7" s="73"/>
      <c r="D7" s="73"/>
      <c r="E7" s="73"/>
      <c r="F7" s="73"/>
      <c r="G7" s="73"/>
      <c r="H7" s="73"/>
      <c r="I7" s="17"/>
      <c r="J7" s="17"/>
      <c r="K7" s="28">
        <f t="shared" si="0"/>
        <v>43975</v>
      </c>
      <c r="L7" s="28">
        <f t="shared" si="0"/>
        <v>43976</v>
      </c>
      <c r="M7" s="28">
        <f t="shared" si="0"/>
        <v>43977</v>
      </c>
      <c r="N7" s="28">
        <f t="shared" si="0"/>
        <v>43978</v>
      </c>
      <c r="O7" s="28">
        <f t="shared" si="0"/>
        <v>43979</v>
      </c>
      <c r="P7" s="28">
        <f t="shared" si="0"/>
        <v>43980</v>
      </c>
      <c r="Q7" s="28">
        <f t="shared" si="0"/>
        <v>43981</v>
      </c>
      <c r="R7" s="3"/>
      <c r="S7" s="28">
        <f t="shared" si="1"/>
        <v>44038</v>
      </c>
      <c r="T7" s="28">
        <f t="shared" si="1"/>
        <v>44039</v>
      </c>
      <c r="U7" s="28">
        <f t="shared" si="1"/>
        <v>44040</v>
      </c>
      <c r="V7" s="28">
        <f t="shared" si="1"/>
        <v>44041</v>
      </c>
      <c r="W7" s="28">
        <f t="shared" si="1"/>
        <v>44042</v>
      </c>
      <c r="X7" s="28">
        <f t="shared" si="1"/>
        <v>44043</v>
      </c>
      <c r="Y7" s="28" t="str">
        <f t="shared" si="1"/>
        <v/>
      </c>
      <c r="Z7" s="5"/>
      <c r="AA7" s="5"/>
    </row>
    <row r="8" spans="1:27" s="7" customFormat="1" ht="9" customHeight="1" x14ac:dyDescent="0.25">
      <c r="A8" s="32"/>
      <c r="B8" s="32"/>
      <c r="C8" s="32"/>
      <c r="D8" s="32"/>
      <c r="E8" s="32"/>
      <c r="F8" s="32"/>
      <c r="G8" s="32"/>
      <c r="H8" s="32"/>
      <c r="I8" s="31"/>
      <c r="J8" s="31"/>
      <c r="K8" s="28">
        <f t="shared" si="0"/>
        <v>43982</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74">
        <f>A10</f>
        <v>43982</v>
      </c>
      <c r="B9" s="75"/>
      <c r="C9" s="75">
        <f>C10</f>
        <v>43983</v>
      </c>
      <c r="D9" s="75"/>
      <c r="E9" s="75">
        <f>E10</f>
        <v>43984</v>
      </c>
      <c r="F9" s="75"/>
      <c r="G9" s="75">
        <f>G10</f>
        <v>43985</v>
      </c>
      <c r="H9" s="75"/>
      <c r="I9" s="75">
        <f>I10</f>
        <v>43986</v>
      </c>
      <c r="J9" s="75"/>
      <c r="K9" s="75">
        <f>K10</f>
        <v>43987</v>
      </c>
      <c r="L9" s="75"/>
      <c r="M9" s="75"/>
      <c r="N9" s="75"/>
      <c r="O9" s="75"/>
      <c r="P9" s="75"/>
      <c r="Q9" s="75"/>
      <c r="R9" s="75"/>
      <c r="S9" s="75">
        <f>S10</f>
        <v>43988</v>
      </c>
      <c r="T9" s="75"/>
      <c r="U9" s="75"/>
      <c r="V9" s="75"/>
      <c r="W9" s="75"/>
      <c r="X9" s="75"/>
      <c r="Y9" s="75"/>
      <c r="Z9" s="77"/>
    </row>
    <row r="10" spans="1:27" s="1" customFormat="1" ht="18.5" x14ac:dyDescent="0.25">
      <c r="A10" s="20">
        <f>$A$1-(WEEKDAY($A$1,1)-(start_day-1))-IF((WEEKDAY($A$1,1)-(start_day-1))&lt;=0,7,0)+1</f>
        <v>43982</v>
      </c>
      <c r="B10" s="21"/>
      <c r="C10" s="18">
        <f>A10+1</f>
        <v>43983</v>
      </c>
      <c r="D10" s="19"/>
      <c r="E10" s="18">
        <f>C10+1</f>
        <v>43984</v>
      </c>
      <c r="F10" s="19"/>
      <c r="G10" s="18">
        <f>E10+1</f>
        <v>43985</v>
      </c>
      <c r="H10" s="19"/>
      <c r="I10" s="18">
        <f>G10+1</f>
        <v>43986</v>
      </c>
      <c r="J10" s="19"/>
      <c r="K10" s="65">
        <f>I10+1</f>
        <v>43987</v>
      </c>
      <c r="L10" s="66"/>
      <c r="M10" s="67"/>
      <c r="N10" s="67"/>
      <c r="O10" s="67"/>
      <c r="P10" s="67"/>
      <c r="Q10" s="67"/>
      <c r="R10" s="68"/>
      <c r="S10" s="59">
        <f>K10+1</f>
        <v>43988</v>
      </c>
      <c r="T10" s="60"/>
      <c r="U10" s="61"/>
      <c r="V10" s="61"/>
      <c r="W10" s="61"/>
      <c r="X10" s="61"/>
      <c r="Y10" s="61"/>
      <c r="Z10" s="62"/>
      <c r="AA10" s="10"/>
    </row>
    <row r="11" spans="1:27" s="1" customFormat="1" x14ac:dyDescent="0.25">
      <c r="A11" s="53"/>
      <c r="B11" s="54"/>
      <c r="C11" s="63"/>
      <c r="D11" s="64"/>
      <c r="E11" s="63"/>
      <c r="F11" s="64"/>
      <c r="G11" s="63"/>
      <c r="H11" s="64"/>
      <c r="I11" s="63"/>
      <c r="J11" s="64"/>
      <c r="K11" s="63"/>
      <c r="L11" s="71"/>
      <c r="M11" s="71"/>
      <c r="N11" s="71"/>
      <c r="O11" s="71"/>
      <c r="P11" s="71"/>
      <c r="Q11" s="71"/>
      <c r="R11" s="64"/>
      <c r="S11" s="53"/>
      <c r="T11" s="54"/>
      <c r="U11" s="54"/>
      <c r="V11" s="54"/>
      <c r="W11" s="54"/>
      <c r="X11" s="54"/>
      <c r="Y11" s="54"/>
      <c r="Z11" s="55"/>
      <c r="AA11" s="10"/>
    </row>
    <row r="12" spans="1:27" s="1" customFormat="1" x14ac:dyDescent="0.25">
      <c r="A12" s="53"/>
      <c r="B12" s="54"/>
      <c r="C12" s="63"/>
      <c r="D12" s="64"/>
      <c r="E12" s="63"/>
      <c r="F12" s="64"/>
      <c r="G12" s="63"/>
      <c r="H12" s="64"/>
      <c r="I12" s="63"/>
      <c r="J12" s="64"/>
      <c r="K12" s="63"/>
      <c r="L12" s="71"/>
      <c r="M12" s="71"/>
      <c r="N12" s="71"/>
      <c r="O12" s="71"/>
      <c r="P12" s="71"/>
      <c r="Q12" s="71"/>
      <c r="R12" s="64"/>
      <c r="S12" s="53"/>
      <c r="T12" s="54"/>
      <c r="U12" s="54"/>
      <c r="V12" s="54"/>
      <c r="W12" s="54"/>
      <c r="X12" s="54"/>
      <c r="Y12" s="54"/>
      <c r="Z12" s="55"/>
      <c r="AA12" s="10"/>
    </row>
    <row r="13" spans="1:27" s="1" customFormat="1" x14ac:dyDescent="0.25">
      <c r="A13" s="53"/>
      <c r="B13" s="54"/>
      <c r="C13" s="63"/>
      <c r="D13" s="64"/>
      <c r="E13" s="63"/>
      <c r="F13" s="64"/>
      <c r="G13" s="63"/>
      <c r="H13" s="64"/>
      <c r="I13" s="63"/>
      <c r="J13" s="64"/>
      <c r="K13" s="63"/>
      <c r="L13" s="71"/>
      <c r="M13" s="71"/>
      <c r="N13" s="71"/>
      <c r="O13" s="71"/>
      <c r="P13" s="71"/>
      <c r="Q13" s="71"/>
      <c r="R13" s="64"/>
      <c r="S13" s="53"/>
      <c r="T13" s="54"/>
      <c r="U13" s="54"/>
      <c r="V13" s="54"/>
      <c r="W13" s="54"/>
      <c r="X13" s="54"/>
      <c r="Y13" s="54"/>
      <c r="Z13" s="55"/>
      <c r="AA13" s="10"/>
    </row>
    <row r="14" spans="1:27" s="1" customFormat="1" x14ac:dyDescent="0.25">
      <c r="A14" s="53"/>
      <c r="B14" s="54"/>
      <c r="C14" s="63"/>
      <c r="D14" s="64"/>
      <c r="E14" s="63"/>
      <c r="F14" s="64"/>
      <c r="G14" s="63"/>
      <c r="H14" s="64"/>
      <c r="I14" s="63"/>
      <c r="J14" s="64"/>
      <c r="K14" s="63"/>
      <c r="L14" s="71"/>
      <c r="M14" s="71"/>
      <c r="N14" s="71"/>
      <c r="O14" s="71"/>
      <c r="P14" s="71"/>
      <c r="Q14" s="71"/>
      <c r="R14" s="64"/>
      <c r="S14" s="53"/>
      <c r="T14" s="54"/>
      <c r="U14" s="54"/>
      <c r="V14" s="54"/>
      <c r="W14" s="54"/>
      <c r="X14" s="54"/>
      <c r="Y14" s="54"/>
      <c r="Z14" s="55"/>
      <c r="AA14" s="10"/>
    </row>
    <row r="15" spans="1:27" s="2" customFormat="1" ht="13.15" customHeight="1" x14ac:dyDescent="0.25">
      <c r="A15" s="56"/>
      <c r="B15" s="57"/>
      <c r="C15" s="69"/>
      <c r="D15" s="70"/>
      <c r="E15" s="69"/>
      <c r="F15" s="70"/>
      <c r="G15" s="69"/>
      <c r="H15" s="70"/>
      <c r="I15" s="69"/>
      <c r="J15" s="70"/>
      <c r="K15" s="69"/>
      <c r="L15" s="72"/>
      <c r="M15" s="72"/>
      <c r="N15" s="72"/>
      <c r="O15" s="72"/>
      <c r="P15" s="72"/>
      <c r="Q15" s="72"/>
      <c r="R15" s="70"/>
      <c r="S15" s="56"/>
      <c r="T15" s="57"/>
      <c r="U15" s="57"/>
      <c r="V15" s="57"/>
      <c r="W15" s="57"/>
      <c r="X15" s="57"/>
      <c r="Y15" s="57"/>
      <c r="Z15" s="58"/>
      <c r="AA15" s="10"/>
    </row>
    <row r="16" spans="1:27" s="1" customFormat="1" ht="18.5" x14ac:dyDescent="0.25">
      <c r="A16" s="20">
        <f>S10+1</f>
        <v>43989</v>
      </c>
      <c r="B16" s="21"/>
      <c r="C16" s="18">
        <f>A16+1</f>
        <v>43990</v>
      </c>
      <c r="D16" s="19"/>
      <c r="E16" s="18">
        <f>C16+1</f>
        <v>43991</v>
      </c>
      <c r="F16" s="19"/>
      <c r="G16" s="18">
        <f>E16+1</f>
        <v>43992</v>
      </c>
      <c r="H16" s="19"/>
      <c r="I16" s="18">
        <f>G16+1</f>
        <v>43993</v>
      </c>
      <c r="J16" s="19"/>
      <c r="K16" s="65">
        <f>I16+1</f>
        <v>43994</v>
      </c>
      <c r="L16" s="66"/>
      <c r="M16" s="67"/>
      <c r="N16" s="67"/>
      <c r="O16" s="67"/>
      <c r="P16" s="67"/>
      <c r="Q16" s="67"/>
      <c r="R16" s="68"/>
      <c r="S16" s="59">
        <f>K16+1</f>
        <v>43995</v>
      </c>
      <c r="T16" s="60"/>
      <c r="U16" s="61"/>
      <c r="V16" s="61"/>
      <c r="W16" s="61"/>
      <c r="X16" s="61"/>
      <c r="Y16" s="61"/>
      <c r="Z16" s="62"/>
      <c r="AA16" s="10"/>
    </row>
    <row r="17" spans="1:27" s="1" customFormat="1" x14ac:dyDescent="0.25">
      <c r="A17" s="53"/>
      <c r="B17" s="54"/>
      <c r="C17" s="63"/>
      <c r="D17" s="64"/>
      <c r="E17" s="63"/>
      <c r="F17" s="64"/>
      <c r="G17" s="63"/>
      <c r="H17" s="64"/>
      <c r="I17" s="63"/>
      <c r="J17" s="64"/>
      <c r="K17" s="63"/>
      <c r="L17" s="71"/>
      <c r="M17" s="71"/>
      <c r="N17" s="71"/>
      <c r="O17" s="71"/>
      <c r="P17" s="71"/>
      <c r="Q17" s="71"/>
      <c r="R17" s="64"/>
      <c r="S17" s="53"/>
      <c r="T17" s="54"/>
      <c r="U17" s="54"/>
      <c r="V17" s="54"/>
      <c r="W17" s="54"/>
      <c r="X17" s="54"/>
      <c r="Y17" s="54"/>
      <c r="Z17" s="55"/>
      <c r="AA17" s="10"/>
    </row>
    <row r="18" spans="1:27" s="1" customFormat="1" x14ac:dyDescent="0.25">
      <c r="A18" s="53"/>
      <c r="B18" s="54"/>
      <c r="C18" s="63"/>
      <c r="D18" s="64"/>
      <c r="E18" s="63"/>
      <c r="F18" s="64"/>
      <c r="G18" s="63"/>
      <c r="H18" s="64"/>
      <c r="I18" s="63"/>
      <c r="J18" s="64"/>
      <c r="K18" s="63"/>
      <c r="L18" s="71"/>
      <c r="M18" s="71"/>
      <c r="N18" s="71"/>
      <c r="O18" s="71"/>
      <c r="P18" s="71"/>
      <c r="Q18" s="71"/>
      <c r="R18" s="64"/>
      <c r="S18" s="53"/>
      <c r="T18" s="54"/>
      <c r="U18" s="54"/>
      <c r="V18" s="54"/>
      <c r="W18" s="54"/>
      <c r="X18" s="54"/>
      <c r="Y18" s="54"/>
      <c r="Z18" s="55"/>
      <c r="AA18" s="10"/>
    </row>
    <row r="19" spans="1:27" s="1" customFormat="1" x14ac:dyDescent="0.25">
      <c r="A19" s="53"/>
      <c r="B19" s="54"/>
      <c r="C19" s="63"/>
      <c r="D19" s="64"/>
      <c r="E19" s="63"/>
      <c r="F19" s="64"/>
      <c r="G19" s="63"/>
      <c r="H19" s="64"/>
      <c r="I19" s="63"/>
      <c r="J19" s="64"/>
      <c r="K19" s="63"/>
      <c r="L19" s="71"/>
      <c r="M19" s="71"/>
      <c r="N19" s="71"/>
      <c r="O19" s="71"/>
      <c r="P19" s="71"/>
      <c r="Q19" s="71"/>
      <c r="R19" s="64"/>
      <c r="S19" s="53"/>
      <c r="T19" s="54"/>
      <c r="U19" s="54"/>
      <c r="V19" s="54"/>
      <c r="W19" s="54"/>
      <c r="X19" s="54"/>
      <c r="Y19" s="54"/>
      <c r="Z19" s="55"/>
      <c r="AA19" s="10"/>
    </row>
    <row r="20" spans="1:27" s="1" customFormat="1" x14ac:dyDescent="0.25">
      <c r="A20" s="53"/>
      <c r="B20" s="54"/>
      <c r="C20" s="63"/>
      <c r="D20" s="64"/>
      <c r="E20" s="63"/>
      <c r="F20" s="64"/>
      <c r="G20" s="63"/>
      <c r="H20" s="64"/>
      <c r="I20" s="63"/>
      <c r="J20" s="64"/>
      <c r="K20" s="63"/>
      <c r="L20" s="71"/>
      <c r="M20" s="71"/>
      <c r="N20" s="71"/>
      <c r="O20" s="71"/>
      <c r="P20" s="71"/>
      <c r="Q20" s="71"/>
      <c r="R20" s="64"/>
      <c r="S20" s="53"/>
      <c r="T20" s="54"/>
      <c r="U20" s="54"/>
      <c r="V20" s="54"/>
      <c r="W20" s="54"/>
      <c r="X20" s="54"/>
      <c r="Y20" s="54"/>
      <c r="Z20" s="55"/>
      <c r="AA20" s="10"/>
    </row>
    <row r="21" spans="1:27" s="2" customFormat="1" ht="13.15" customHeight="1" x14ac:dyDescent="0.25">
      <c r="A21" s="56"/>
      <c r="B21" s="57"/>
      <c r="C21" s="69"/>
      <c r="D21" s="70"/>
      <c r="E21" s="69"/>
      <c r="F21" s="70"/>
      <c r="G21" s="69"/>
      <c r="H21" s="70"/>
      <c r="I21" s="69"/>
      <c r="J21" s="70"/>
      <c r="K21" s="69"/>
      <c r="L21" s="72"/>
      <c r="M21" s="72"/>
      <c r="N21" s="72"/>
      <c r="O21" s="72"/>
      <c r="P21" s="72"/>
      <c r="Q21" s="72"/>
      <c r="R21" s="70"/>
      <c r="S21" s="56"/>
      <c r="T21" s="57"/>
      <c r="U21" s="57"/>
      <c r="V21" s="57"/>
      <c r="W21" s="57"/>
      <c r="X21" s="57"/>
      <c r="Y21" s="57"/>
      <c r="Z21" s="58"/>
      <c r="AA21" s="10"/>
    </row>
    <row r="22" spans="1:27" s="1" customFormat="1" ht="18.5" x14ac:dyDescent="0.25">
      <c r="A22" s="20">
        <f>S16+1</f>
        <v>43996</v>
      </c>
      <c r="B22" s="21"/>
      <c r="C22" s="18">
        <f>A22+1</f>
        <v>43997</v>
      </c>
      <c r="D22" s="19"/>
      <c r="E22" s="18">
        <f>C22+1</f>
        <v>43998</v>
      </c>
      <c r="F22" s="19"/>
      <c r="G22" s="18">
        <f>E22+1</f>
        <v>43999</v>
      </c>
      <c r="H22" s="19"/>
      <c r="I22" s="18">
        <f>G22+1</f>
        <v>44000</v>
      </c>
      <c r="J22" s="19"/>
      <c r="K22" s="65">
        <f>I22+1</f>
        <v>44001</v>
      </c>
      <c r="L22" s="66"/>
      <c r="M22" s="67"/>
      <c r="N22" s="67"/>
      <c r="O22" s="67"/>
      <c r="P22" s="67"/>
      <c r="Q22" s="67"/>
      <c r="R22" s="68"/>
      <c r="S22" s="59">
        <f>K22+1</f>
        <v>44002</v>
      </c>
      <c r="T22" s="60"/>
      <c r="U22" s="61"/>
      <c r="V22" s="61"/>
      <c r="W22" s="61"/>
      <c r="X22" s="61"/>
      <c r="Y22" s="61"/>
      <c r="Z22" s="62"/>
      <c r="AA22" s="10"/>
    </row>
    <row r="23" spans="1:27" s="1" customFormat="1" x14ac:dyDescent="0.25">
      <c r="A23" s="53"/>
      <c r="B23" s="54"/>
      <c r="C23" s="63"/>
      <c r="D23" s="64"/>
      <c r="E23" s="63"/>
      <c r="F23" s="64"/>
      <c r="G23" s="63"/>
      <c r="H23" s="64"/>
      <c r="I23" s="63"/>
      <c r="J23" s="64"/>
      <c r="K23" s="63"/>
      <c r="L23" s="71"/>
      <c r="M23" s="71"/>
      <c r="N23" s="71"/>
      <c r="O23" s="71"/>
      <c r="P23" s="71"/>
      <c r="Q23" s="71"/>
      <c r="R23" s="64"/>
      <c r="S23" s="53"/>
      <c r="T23" s="54"/>
      <c r="U23" s="54"/>
      <c r="V23" s="54"/>
      <c r="W23" s="54"/>
      <c r="X23" s="54"/>
      <c r="Y23" s="54"/>
      <c r="Z23" s="55"/>
      <c r="AA23" s="10"/>
    </row>
    <row r="24" spans="1:27" s="1" customFormat="1" x14ac:dyDescent="0.25">
      <c r="A24" s="53"/>
      <c r="B24" s="54"/>
      <c r="C24" s="63"/>
      <c r="D24" s="64"/>
      <c r="E24" s="63"/>
      <c r="F24" s="64"/>
      <c r="G24" s="63"/>
      <c r="H24" s="64"/>
      <c r="I24" s="63"/>
      <c r="J24" s="64"/>
      <c r="K24" s="63"/>
      <c r="L24" s="71"/>
      <c r="M24" s="71"/>
      <c r="N24" s="71"/>
      <c r="O24" s="71"/>
      <c r="P24" s="71"/>
      <c r="Q24" s="71"/>
      <c r="R24" s="64"/>
      <c r="S24" s="53"/>
      <c r="T24" s="54"/>
      <c r="U24" s="54"/>
      <c r="V24" s="54"/>
      <c r="W24" s="54"/>
      <c r="X24" s="54"/>
      <c r="Y24" s="54"/>
      <c r="Z24" s="55"/>
      <c r="AA24" s="10"/>
    </row>
    <row r="25" spans="1:27" s="1" customFormat="1" x14ac:dyDescent="0.25">
      <c r="A25" s="53"/>
      <c r="B25" s="54"/>
      <c r="C25" s="63"/>
      <c r="D25" s="64"/>
      <c r="E25" s="63"/>
      <c r="F25" s="64"/>
      <c r="G25" s="63"/>
      <c r="H25" s="64"/>
      <c r="I25" s="63"/>
      <c r="J25" s="64"/>
      <c r="K25" s="63"/>
      <c r="L25" s="71"/>
      <c r="M25" s="71"/>
      <c r="N25" s="71"/>
      <c r="O25" s="71"/>
      <c r="P25" s="71"/>
      <c r="Q25" s="71"/>
      <c r="R25" s="64"/>
      <c r="S25" s="53"/>
      <c r="T25" s="54"/>
      <c r="U25" s="54"/>
      <c r="V25" s="54"/>
      <c r="W25" s="54"/>
      <c r="X25" s="54"/>
      <c r="Y25" s="54"/>
      <c r="Z25" s="55"/>
      <c r="AA25" s="10"/>
    </row>
    <row r="26" spans="1:27" s="1" customFormat="1" x14ac:dyDescent="0.25">
      <c r="A26" s="53"/>
      <c r="B26" s="54"/>
      <c r="C26" s="63"/>
      <c r="D26" s="64"/>
      <c r="E26" s="63"/>
      <c r="F26" s="64"/>
      <c r="G26" s="63"/>
      <c r="H26" s="64"/>
      <c r="I26" s="63"/>
      <c r="J26" s="64"/>
      <c r="K26" s="63"/>
      <c r="L26" s="71"/>
      <c r="M26" s="71"/>
      <c r="N26" s="71"/>
      <c r="O26" s="71"/>
      <c r="P26" s="71"/>
      <c r="Q26" s="71"/>
      <c r="R26" s="64"/>
      <c r="S26" s="53"/>
      <c r="T26" s="54"/>
      <c r="U26" s="54"/>
      <c r="V26" s="54"/>
      <c r="W26" s="54"/>
      <c r="X26" s="54"/>
      <c r="Y26" s="54"/>
      <c r="Z26" s="55"/>
      <c r="AA26" s="10"/>
    </row>
    <row r="27" spans="1:27" s="2" customFormat="1" x14ac:dyDescent="0.25">
      <c r="A27" s="56"/>
      <c r="B27" s="57"/>
      <c r="C27" s="69"/>
      <c r="D27" s="70"/>
      <c r="E27" s="69"/>
      <c r="F27" s="70"/>
      <c r="G27" s="69"/>
      <c r="H27" s="70"/>
      <c r="I27" s="69"/>
      <c r="J27" s="70"/>
      <c r="K27" s="69"/>
      <c r="L27" s="72"/>
      <c r="M27" s="72"/>
      <c r="N27" s="72"/>
      <c r="O27" s="72"/>
      <c r="P27" s="72"/>
      <c r="Q27" s="72"/>
      <c r="R27" s="70"/>
      <c r="S27" s="56"/>
      <c r="T27" s="57"/>
      <c r="U27" s="57"/>
      <c r="V27" s="57"/>
      <c r="W27" s="57"/>
      <c r="X27" s="57"/>
      <c r="Y27" s="57"/>
      <c r="Z27" s="58"/>
      <c r="AA27" s="10"/>
    </row>
    <row r="28" spans="1:27" s="1" customFormat="1" ht="18.5" x14ac:dyDescent="0.25">
      <c r="A28" s="20">
        <f>S22+1</f>
        <v>44003</v>
      </c>
      <c r="B28" s="21"/>
      <c r="C28" s="18">
        <f>A28+1</f>
        <v>44004</v>
      </c>
      <c r="D28" s="19"/>
      <c r="E28" s="18">
        <f>C28+1</f>
        <v>44005</v>
      </c>
      <c r="F28" s="19"/>
      <c r="G28" s="18">
        <f>E28+1</f>
        <v>44006</v>
      </c>
      <c r="H28" s="19"/>
      <c r="I28" s="18">
        <f>G28+1</f>
        <v>44007</v>
      </c>
      <c r="J28" s="19"/>
      <c r="K28" s="65">
        <f>I28+1</f>
        <v>44008</v>
      </c>
      <c r="L28" s="66"/>
      <c r="M28" s="67"/>
      <c r="N28" s="67"/>
      <c r="O28" s="67"/>
      <c r="P28" s="67"/>
      <c r="Q28" s="67"/>
      <c r="R28" s="68"/>
      <c r="S28" s="59">
        <f>K28+1</f>
        <v>44009</v>
      </c>
      <c r="T28" s="60"/>
      <c r="U28" s="61"/>
      <c r="V28" s="61"/>
      <c r="W28" s="61"/>
      <c r="X28" s="61"/>
      <c r="Y28" s="61"/>
      <c r="Z28" s="62"/>
      <c r="AA28" s="10"/>
    </row>
    <row r="29" spans="1:27" s="1" customFormat="1" x14ac:dyDescent="0.25">
      <c r="A29" s="53"/>
      <c r="B29" s="54"/>
      <c r="C29" s="63"/>
      <c r="D29" s="64"/>
      <c r="E29" s="63"/>
      <c r="F29" s="64"/>
      <c r="G29" s="63"/>
      <c r="H29" s="64"/>
      <c r="I29" s="63"/>
      <c r="J29" s="64"/>
      <c r="K29" s="63"/>
      <c r="L29" s="71"/>
      <c r="M29" s="71"/>
      <c r="N29" s="71"/>
      <c r="O29" s="71"/>
      <c r="P29" s="71"/>
      <c r="Q29" s="71"/>
      <c r="R29" s="64"/>
      <c r="S29" s="53"/>
      <c r="T29" s="54"/>
      <c r="U29" s="54"/>
      <c r="V29" s="54"/>
      <c r="W29" s="54"/>
      <c r="X29" s="54"/>
      <c r="Y29" s="54"/>
      <c r="Z29" s="55"/>
      <c r="AA29" s="10"/>
    </row>
    <row r="30" spans="1:27" s="1" customFormat="1" x14ac:dyDescent="0.25">
      <c r="A30" s="53"/>
      <c r="B30" s="54"/>
      <c r="C30" s="63"/>
      <c r="D30" s="64"/>
      <c r="E30" s="63"/>
      <c r="F30" s="64"/>
      <c r="G30" s="63"/>
      <c r="H30" s="64"/>
      <c r="I30" s="63"/>
      <c r="J30" s="64"/>
      <c r="K30" s="63"/>
      <c r="L30" s="71"/>
      <c r="M30" s="71"/>
      <c r="N30" s="71"/>
      <c r="O30" s="71"/>
      <c r="P30" s="71"/>
      <c r="Q30" s="71"/>
      <c r="R30" s="64"/>
      <c r="S30" s="53"/>
      <c r="T30" s="54"/>
      <c r="U30" s="54"/>
      <c r="V30" s="54"/>
      <c r="W30" s="54"/>
      <c r="X30" s="54"/>
      <c r="Y30" s="54"/>
      <c r="Z30" s="55"/>
      <c r="AA30" s="10"/>
    </row>
    <row r="31" spans="1:27" s="1" customFormat="1" x14ac:dyDescent="0.25">
      <c r="A31" s="53"/>
      <c r="B31" s="54"/>
      <c r="C31" s="63"/>
      <c r="D31" s="64"/>
      <c r="E31" s="63"/>
      <c r="F31" s="64"/>
      <c r="G31" s="63"/>
      <c r="H31" s="64"/>
      <c r="I31" s="63"/>
      <c r="J31" s="64"/>
      <c r="K31" s="63"/>
      <c r="L31" s="71"/>
      <c r="M31" s="71"/>
      <c r="N31" s="71"/>
      <c r="O31" s="71"/>
      <c r="P31" s="71"/>
      <c r="Q31" s="71"/>
      <c r="R31" s="64"/>
      <c r="S31" s="53"/>
      <c r="T31" s="54"/>
      <c r="U31" s="54"/>
      <c r="V31" s="54"/>
      <c r="W31" s="54"/>
      <c r="X31" s="54"/>
      <c r="Y31" s="54"/>
      <c r="Z31" s="55"/>
      <c r="AA31" s="10"/>
    </row>
    <row r="32" spans="1:27" s="1" customFormat="1" x14ac:dyDescent="0.25">
      <c r="A32" s="53"/>
      <c r="B32" s="54"/>
      <c r="C32" s="63"/>
      <c r="D32" s="64"/>
      <c r="E32" s="63"/>
      <c r="F32" s="64"/>
      <c r="G32" s="63"/>
      <c r="H32" s="64"/>
      <c r="I32" s="63"/>
      <c r="J32" s="64"/>
      <c r="K32" s="63"/>
      <c r="L32" s="71"/>
      <c r="M32" s="71"/>
      <c r="N32" s="71"/>
      <c r="O32" s="71"/>
      <c r="P32" s="71"/>
      <c r="Q32" s="71"/>
      <c r="R32" s="64"/>
      <c r="S32" s="53"/>
      <c r="T32" s="54"/>
      <c r="U32" s="54"/>
      <c r="V32" s="54"/>
      <c r="W32" s="54"/>
      <c r="X32" s="54"/>
      <c r="Y32" s="54"/>
      <c r="Z32" s="55"/>
      <c r="AA32" s="10"/>
    </row>
    <row r="33" spans="1:27" s="2" customFormat="1" x14ac:dyDescent="0.25">
      <c r="A33" s="56"/>
      <c r="B33" s="57"/>
      <c r="C33" s="69"/>
      <c r="D33" s="70"/>
      <c r="E33" s="69"/>
      <c r="F33" s="70"/>
      <c r="G33" s="69"/>
      <c r="H33" s="70"/>
      <c r="I33" s="69"/>
      <c r="J33" s="70"/>
      <c r="K33" s="69"/>
      <c r="L33" s="72"/>
      <c r="M33" s="72"/>
      <c r="N33" s="72"/>
      <c r="O33" s="72"/>
      <c r="P33" s="72"/>
      <c r="Q33" s="72"/>
      <c r="R33" s="70"/>
      <c r="S33" s="56"/>
      <c r="T33" s="57"/>
      <c r="U33" s="57"/>
      <c r="V33" s="57"/>
      <c r="W33" s="57"/>
      <c r="X33" s="57"/>
      <c r="Y33" s="57"/>
      <c r="Z33" s="58"/>
      <c r="AA33" s="10"/>
    </row>
    <row r="34" spans="1:27" s="1" customFormat="1" ht="18.5" x14ac:dyDescent="0.25">
      <c r="A34" s="20">
        <f>S28+1</f>
        <v>44010</v>
      </c>
      <c r="B34" s="21"/>
      <c r="C34" s="18">
        <f>A34+1</f>
        <v>44011</v>
      </c>
      <c r="D34" s="19"/>
      <c r="E34" s="18">
        <f>C34+1</f>
        <v>44012</v>
      </c>
      <c r="F34" s="19"/>
      <c r="G34" s="18">
        <f>E34+1</f>
        <v>44013</v>
      </c>
      <c r="H34" s="19"/>
      <c r="I34" s="18">
        <f>G34+1</f>
        <v>44014</v>
      </c>
      <c r="J34" s="19"/>
      <c r="K34" s="65">
        <f>I34+1</f>
        <v>44015</v>
      </c>
      <c r="L34" s="66"/>
      <c r="M34" s="67"/>
      <c r="N34" s="67"/>
      <c r="O34" s="67"/>
      <c r="P34" s="67"/>
      <c r="Q34" s="67"/>
      <c r="R34" s="68"/>
      <c r="S34" s="59">
        <f>K34+1</f>
        <v>44016</v>
      </c>
      <c r="T34" s="60"/>
      <c r="U34" s="61"/>
      <c r="V34" s="61"/>
      <c r="W34" s="61"/>
      <c r="X34" s="61"/>
      <c r="Y34" s="61"/>
      <c r="Z34" s="62"/>
      <c r="AA34" s="10"/>
    </row>
    <row r="35" spans="1:27" s="1" customFormat="1" x14ac:dyDescent="0.25">
      <c r="A35" s="53"/>
      <c r="B35" s="54"/>
      <c r="C35" s="63"/>
      <c r="D35" s="64"/>
      <c r="E35" s="63"/>
      <c r="F35" s="64"/>
      <c r="G35" s="63"/>
      <c r="H35" s="64"/>
      <c r="I35" s="63"/>
      <c r="J35" s="64"/>
      <c r="K35" s="63"/>
      <c r="L35" s="71"/>
      <c r="M35" s="71"/>
      <c r="N35" s="71"/>
      <c r="O35" s="71"/>
      <c r="P35" s="71"/>
      <c r="Q35" s="71"/>
      <c r="R35" s="64"/>
      <c r="S35" s="53"/>
      <c r="T35" s="54"/>
      <c r="U35" s="54"/>
      <c r="V35" s="54"/>
      <c r="W35" s="54"/>
      <c r="X35" s="54"/>
      <c r="Y35" s="54"/>
      <c r="Z35" s="55"/>
      <c r="AA35" s="10"/>
    </row>
    <row r="36" spans="1:27" s="1" customFormat="1" x14ac:dyDescent="0.25">
      <c r="A36" s="53"/>
      <c r="B36" s="54"/>
      <c r="C36" s="63"/>
      <c r="D36" s="64"/>
      <c r="E36" s="63"/>
      <c r="F36" s="64"/>
      <c r="G36" s="63"/>
      <c r="H36" s="64"/>
      <c r="I36" s="63"/>
      <c r="J36" s="64"/>
      <c r="K36" s="63"/>
      <c r="L36" s="71"/>
      <c r="M36" s="71"/>
      <c r="N36" s="71"/>
      <c r="O36" s="71"/>
      <c r="P36" s="71"/>
      <c r="Q36" s="71"/>
      <c r="R36" s="64"/>
      <c r="S36" s="53"/>
      <c r="T36" s="54"/>
      <c r="U36" s="54"/>
      <c r="V36" s="54"/>
      <c r="W36" s="54"/>
      <c r="X36" s="54"/>
      <c r="Y36" s="54"/>
      <c r="Z36" s="55"/>
      <c r="AA36" s="10"/>
    </row>
    <row r="37" spans="1:27" s="1" customFormat="1" x14ac:dyDescent="0.25">
      <c r="A37" s="53"/>
      <c r="B37" s="54"/>
      <c r="C37" s="63"/>
      <c r="D37" s="64"/>
      <c r="E37" s="63"/>
      <c r="F37" s="64"/>
      <c r="G37" s="63"/>
      <c r="H37" s="64"/>
      <c r="I37" s="63"/>
      <c r="J37" s="64"/>
      <c r="K37" s="63"/>
      <c r="L37" s="71"/>
      <c r="M37" s="71"/>
      <c r="N37" s="71"/>
      <c r="O37" s="71"/>
      <c r="P37" s="71"/>
      <c r="Q37" s="71"/>
      <c r="R37" s="64"/>
      <c r="S37" s="53"/>
      <c r="T37" s="54"/>
      <c r="U37" s="54"/>
      <c r="V37" s="54"/>
      <c r="W37" s="54"/>
      <c r="X37" s="54"/>
      <c r="Y37" s="54"/>
      <c r="Z37" s="55"/>
      <c r="AA37" s="10"/>
    </row>
    <row r="38" spans="1:27" s="1" customFormat="1" x14ac:dyDescent="0.25">
      <c r="A38" s="53"/>
      <c r="B38" s="54"/>
      <c r="C38" s="63"/>
      <c r="D38" s="64"/>
      <c r="E38" s="63"/>
      <c r="F38" s="64"/>
      <c r="G38" s="63"/>
      <c r="H38" s="64"/>
      <c r="I38" s="63"/>
      <c r="J38" s="64"/>
      <c r="K38" s="63"/>
      <c r="L38" s="71"/>
      <c r="M38" s="71"/>
      <c r="N38" s="71"/>
      <c r="O38" s="71"/>
      <c r="P38" s="71"/>
      <c r="Q38" s="71"/>
      <c r="R38" s="64"/>
      <c r="S38" s="53"/>
      <c r="T38" s="54"/>
      <c r="U38" s="54"/>
      <c r="V38" s="54"/>
      <c r="W38" s="54"/>
      <c r="X38" s="54"/>
      <c r="Y38" s="54"/>
      <c r="Z38" s="55"/>
      <c r="AA38" s="10"/>
    </row>
    <row r="39" spans="1:27" s="2" customFormat="1" x14ac:dyDescent="0.25">
      <c r="A39" s="56"/>
      <c r="B39" s="57"/>
      <c r="C39" s="69"/>
      <c r="D39" s="70"/>
      <c r="E39" s="69"/>
      <c r="F39" s="70"/>
      <c r="G39" s="69"/>
      <c r="H39" s="70"/>
      <c r="I39" s="69"/>
      <c r="J39" s="70"/>
      <c r="K39" s="69"/>
      <c r="L39" s="72"/>
      <c r="M39" s="72"/>
      <c r="N39" s="72"/>
      <c r="O39" s="72"/>
      <c r="P39" s="72"/>
      <c r="Q39" s="72"/>
      <c r="R39" s="70"/>
      <c r="S39" s="56"/>
      <c r="T39" s="57"/>
      <c r="U39" s="57"/>
      <c r="V39" s="57"/>
      <c r="W39" s="57"/>
      <c r="X39" s="57"/>
      <c r="Y39" s="57"/>
      <c r="Z39" s="58"/>
      <c r="AA39" s="10"/>
    </row>
    <row r="40" spans="1:27" ht="18.5" x14ac:dyDescent="0.3">
      <c r="A40" s="20">
        <f>S34+1</f>
        <v>44017</v>
      </c>
      <c r="B40" s="21"/>
      <c r="C40" s="18">
        <f>A40+1</f>
        <v>44018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53"/>
      <c r="B41" s="54"/>
      <c r="C41" s="63"/>
      <c r="D41" s="64"/>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3"/>
      <c r="D42" s="64"/>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3"/>
      <c r="D43" s="64"/>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3"/>
      <c r="D44" s="64"/>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5">
      <c r="A45" s="56"/>
      <c r="B45" s="57"/>
      <c r="C45" s="69"/>
      <c r="D45" s="70"/>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sqref="A1:H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3">
        <f>DATE('1'!AD18,'1'!AD20+6,1)</f>
        <v>44013</v>
      </c>
      <c r="B1" s="73"/>
      <c r="C1" s="73"/>
      <c r="D1" s="73"/>
      <c r="E1" s="73"/>
      <c r="F1" s="73"/>
      <c r="G1" s="73"/>
      <c r="H1" s="73"/>
      <c r="I1" s="17"/>
      <c r="J1" s="17"/>
      <c r="K1" s="76">
        <f>DATE(YEAR(A1),MONTH(A1)-1,1)</f>
        <v>43983</v>
      </c>
      <c r="L1" s="76"/>
      <c r="M1" s="76"/>
      <c r="N1" s="76"/>
      <c r="O1" s="76"/>
      <c r="P1" s="76"/>
      <c r="Q1" s="76"/>
      <c r="R1" s="3"/>
      <c r="S1" s="76">
        <f>DATE(YEAR(A1),MONTH(A1)+1,1)</f>
        <v>44044</v>
      </c>
      <c r="T1" s="76"/>
      <c r="U1" s="76"/>
      <c r="V1" s="76"/>
      <c r="W1" s="76"/>
      <c r="X1" s="76"/>
      <c r="Y1" s="76"/>
      <c r="Z1" s="3"/>
      <c r="AA1" s="3"/>
    </row>
    <row r="2" spans="1:27" s="4" customFormat="1" ht="11.25" customHeight="1" x14ac:dyDescent="0.3">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f t="shared" si="0"/>
        <v>43983</v>
      </c>
      <c r="M3" s="28">
        <f t="shared" si="0"/>
        <v>43984</v>
      </c>
      <c r="N3" s="28">
        <f t="shared" si="0"/>
        <v>43985</v>
      </c>
      <c r="O3" s="28">
        <f t="shared" si="0"/>
        <v>43986</v>
      </c>
      <c r="P3" s="28">
        <f t="shared" si="0"/>
        <v>43987</v>
      </c>
      <c r="Q3" s="28">
        <f t="shared" si="0"/>
        <v>43988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44044</v>
      </c>
      <c r="Z3" s="5"/>
      <c r="AA3" s="5"/>
    </row>
    <row r="4" spans="1:27" s="6" customFormat="1" ht="9" customHeight="1" x14ac:dyDescent="0.2">
      <c r="A4" s="73"/>
      <c r="B4" s="73"/>
      <c r="C4" s="73"/>
      <c r="D4" s="73"/>
      <c r="E4" s="73"/>
      <c r="F4" s="73"/>
      <c r="G4" s="73"/>
      <c r="H4" s="73"/>
      <c r="I4" s="17"/>
      <c r="J4" s="17"/>
      <c r="K4" s="28">
        <f t="shared" si="0"/>
        <v>43989</v>
      </c>
      <c r="L4" s="28">
        <f t="shared" si="0"/>
        <v>43990</v>
      </c>
      <c r="M4" s="28">
        <f t="shared" si="0"/>
        <v>43991</v>
      </c>
      <c r="N4" s="28">
        <f t="shared" si="0"/>
        <v>43992</v>
      </c>
      <c r="O4" s="28">
        <f t="shared" si="0"/>
        <v>43993</v>
      </c>
      <c r="P4" s="28">
        <f t="shared" si="0"/>
        <v>43994</v>
      </c>
      <c r="Q4" s="28">
        <f t="shared" si="0"/>
        <v>43995</v>
      </c>
      <c r="R4" s="3"/>
      <c r="S4" s="28">
        <f t="shared" si="1"/>
        <v>44045</v>
      </c>
      <c r="T4" s="28">
        <f t="shared" si="1"/>
        <v>44046</v>
      </c>
      <c r="U4" s="28">
        <f t="shared" si="1"/>
        <v>44047</v>
      </c>
      <c r="V4" s="28">
        <f t="shared" si="1"/>
        <v>44048</v>
      </c>
      <c r="W4" s="28">
        <f t="shared" si="1"/>
        <v>44049</v>
      </c>
      <c r="X4" s="28">
        <f t="shared" si="1"/>
        <v>44050</v>
      </c>
      <c r="Y4" s="28">
        <f t="shared" si="1"/>
        <v>44051</v>
      </c>
      <c r="Z4" s="5"/>
      <c r="AA4" s="5"/>
    </row>
    <row r="5" spans="1:27" s="6" customFormat="1" ht="9" customHeight="1" x14ac:dyDescent="0.2">
      <c r="A5" s="73"/>
      <c r="B5" s="73"/>
      <c r="C5" s="73"/>
      <c r="D5" s="73"/>
      <c r="E5" s="73"/>
      <c r="F5" s="73"/>
      <c r="G5" s="73"/>
      <c r="H5" s="73"/>
      <c r="I5" s="17"/>
      <c r="J5" s="17"/>
      <c r="K5" s="28">
        <f t="shared" si="0"/>
        <v>43996</v>
      </c>
      <c r="L5" s="28">
        <f t="shared" si="0"/>
        <v>43997</v>
      </c>
      <c r="M5" s="28">
        <f t="shared" si="0"/>
        <v>43998</v>
      </c>
      <c r="N5" s="28">
        <f t="shared" si="0"/>
        <v>43999</v>
      </c>
      <c r="O5" s="28">
        <f t="shared" si="0"/>
        <v>44000</v>
      </c>
      <c r="P5" s="28">
        <f t="shared" si="0"/>
        <v>44001</v>
      </c>
      <c r="Q5" s="28">
        <f t="shared" si="0"/>
        <v>44002</v>
      </c>
      <c r="R5" s="3"/>
      <c r="S5" s="28">
        <f t="shared" si="1"/>
        <v>44052</v>
      </c>
      <c r="T5" s="28">
        <f t="shared" si="1"/>
        <v>44053</v>
      </c>
      <c r="U5" s="28">
        <f t="shared" si="1"/>
        <v>44054</v>
      </c>
      <c r="V5" s="28">
        <f t="shared" si="1"/>
        <v>44055</v>
      </c>
      <c r="W5" s="28">
        <f t="shared" si="1"/>
        <v>44056</v>
      </c>
      <c r="X5" s="28">
        <f t="shared" si="1"/>
        <v>44057</v>
      </c>
      <c r="Y5" s="28">
        <f t="shared" si="1"/>
        <v>44058</v>
      </c>
      <c r="Z5" s="5"/>
      <c r="AA5" s="5"/>
    </row>
    <row r="6" spans="1:27" s="6" customFormat="1" ht="9" customHeight="1" x14ac:dyDescent="0.2">
      <c r="A6" s="73"/>
      <c r="B6" s="73"/>
      <c r="C6" s="73"/>
      <c r="D6" s="73"/>
      <c r="E6" s="73"/>
      <c r="F6" s="73"/>
      <c r="G6" s="73"/>
      <c r="H6" s="73"/>
      <c r="I6" s="17"/>
      <c r="J6" s="17"/>
      <c r="K6" s="28">
        <f t="shared" si="0"/>
        <v>44003</v>
      </c>
      <c r="L6" s="28">
        <f t="shared" si="0"/>
        <v>44004</v>
      </c>
      <c r="M6" s="28">
        <f t="shared" si="0"/>
        <v>44005</v>
      </c>
      <c r="N6" s="28">
        <f t="shared" si="0"/>
        <v>44006</v>
      </c>
      <c r="O6" s="28">
        <f t="shared" si="0"/>
        <v>44007</v>
      </c>
      <c r="P6" s="28">
        <f t="shared" si="0"/>
        <v>44008</v>
      </c>
      <c r="Q6" s="28">
        <f t="shared" si="0"/>
        <v>44009</v>
      </c>
      <c r="R6" s="3"/>
      <c r="S6" s="28">
        <f t="shared" si="1"/>
        <v>44059</v>
      </c>
      <c r="T6" s="28">
        <f t="shared" si="1"/>
        <v>44060</v>
      </c>
      <c r="U6" s="28">
        <f t="shared" si="1"/>
        <v>44061</v>
      </c>
      <c r="V6" s="28">
        <f t="shared" si="1"/>
        <v>44062</v>
      </c>
      <c r="W6" s="28">
        <f t="shared" si="1"/>
        <v>44063</v>
      </c>
      <c r="X6" s="28">
        <f t="shared" si="1"/>
        <v>44064</v>
      </c>
      <c r="Y6" s="28">
        <f t="shared" si="1"/>
        <v>44065</v>
      </c>
      <c r="Z6" s="5"/>
      <c r="AA6" s="5"/>
    </row>
    <row r="7" spans="1:27" s="6" customFormat="1" ht="9" customHeight="1" x14ac:dyDescent="0.2">
      <c r="A7" s="73"/>
      <c r="B7" s="73"/>
      <c r="C7" s="73"/>
      <c r="D7" s="73"/>
      <c r="E7" s="73"/>
      <c r="F7" s="73"/>
      <c r="G7" s="73"/>
      <c r="H7" s="73"/>
      <c r="I7" s="17"/>
      <c r="J7" s="17"/>
      <c r="K7" s="28">
        <f t="shared" si="0"/>
        <v>44010</v>
      </c>
      <c r="L7" s="28">
        <f t="shared" si="0"/>
        <v>44011</v>
      </c>
      <c r="M7" s="28">
        <f t="shared" si="0"/>
        <v>44012</v>
      </c>
      <c r="N7" s="28" t="str">
        <f t="shared" si="0"/>
        <v/>
      </c>
      <c r="O7" s="28" t="str">
        <f t="shared" si="0"/>
        <v/>
      </c>
      <c r="P7" s="28" t="str">
        <f t="shared" si="0"/>
        <v/>
      </c>
      <c r="Q7" s="28" t="str">
        <f t="shared" si="0"/>
        <v/>
      </c>
      <c r="R7" s="3"/>
      <c r="S7" s="28">
        <f t="shared" si="1"/>
        <v>44066</v>
      </c>
      <c r="T7" s="28">
        <f t="shared" si="1"/>
        <v>44067</v>
      </c>
      <c r="U7" s="28">
        <f t="shared" si="1"/>
        <v>44068</v>
      </c>
      <c r="V7" s="28">
        <f t="shared" si="1"/>
        <v>44069</v>
      </c>
      <c r="W7" s="28">
        <f t="shared" si="1"/>
        <v>44070</v>
      </c>
      <c r="X7" s="28">
        <f t="shared" si="1"/>
        <v>44071</v>
      </c>
      <c r="Y7" s="28">
        <f t="shared" si="1"/>
        <v>44072</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44073</v>
      </c>
      <c r="T8" s="28">
        <f t="shared" si="1"/>
        <v>44074</v>
      </c>
      <c r="U8" s="28" t="str">
        <f t="shared" si="1"/>
        <v/>
      </c>
      <c r="V8" s="28" t="str">
        <f t="shared" si="1"/>
        <v/>
      </c>
      <c r="W8" s="28" t="str">
        <f t="shared" si="1"/>
        <v/>
      </c>
      <c r="X8" s="28" t="str">
        <f t="shared" si="1"/>
        <v/>
      </c>
      <c r="Y8" s="28" t="str">
        <f t="shared" si="1"/>
        <v/>
      </c>
      <c r="Z8" s="30"/>
    </row>
    <row r="9" spans="1:27" s="1" customFormat="1" ht="21" customHeight="1" x14ac:dyDescent="0.25">
      <c r="A9" s="74">
        <f>A10</f>
        <v>44010</v>
      </c>
      <c r="B9" s="75"/>
      <c r="C9" s="75">
        <f>C10</f>
        <v>44011</v>
      </c>
      <c r="D9" s="75"/>
      <c r="E9" s="75">
        <f>E10</f>
        <v>44012</v>
      </c>
      <c r="F9" s="75"/>
      <c r="G9" s="75">
        <f>G10</f>
        <v>44013</v>
      </c>
      <c r="H9" s="75"/>
      <c r="I9" s="75">
        <f>I10</f>
        <v>44014</v>
      </c>
      <c r="J9" s="75"/>
      <c r="K9" s="75">
        <f>K10</f>
        <v>44015</v>
      </c>
      <c r="L9" s="75"/>
      <c r="M9" s="75"/>
      <c r="N9" s="75"/>
      <c r="O9" s="75"/>
      <c r="P9" s="75"/>
      <c r="Q9" s="75"/>
      <c r="R9" s="75"/>
      <c r="S9" s="75">
        <f>S10</f>
        <v>44016</v>
      </c>
      <c r="T9" s="75"/>
      <c r="U9" s="75"/>
      <c r="V9" s="75"/>
      <c r="W9" s="75"/>
      <c r="X9" s="75"/>
      <c r="Y9" s="75"/>
      <c r="Z9" s="77"/>
    </row>
    <row r="10" spans="1:27" s="1" customFormat="1" ht="18.5" x14ac:dyDescent="0.25">
      <c r="A10" s="20">
        <f>$A$1-(WEEKDAY($A$1,1)-(start_day-1))-IF((WEEKDAY($A$1,1)-(start_day-1))&lt;=0,7,0)+1</f>
        <v>44010</v>
      </c>
      <c r="B10" s="21"/>
      <c r="C10" s="18">
        <f>A10+1</f>
        <v>44011</v>
      </c>
      <c r="D10" s="19"/>
      <c r="E10" s="18">
        <f>C10+1</f>
        <v>44012</v>
      </c>
      <c r="F10" s="19"/>
      <c r="G10" s="18">
        <f>E10+1</f>
        <v>44013</v>
      </c>
      <c r="H10" s="19"/>
      <c r="I10" s="18">
        <f>G10+1</f>
        <v>44014</v>
      </c>
      <c r="J10" s="19"/>
      <c r="K10" s="65">
        <f>I10+1</f>
        <v>44015</v>
      </c>
      <c r="L10" s="66"/>
      <c r="M10" s="67"/>
      <c r="N10" s="67"/>
      <c r="O10" s="67"/>
      <c r="P10" s="67"/>
      <c r="Q10" s="67"/>
      <c r="R10" s="68"/>
      <c r="S10" s="59">
        <f>K10+1</f>
        <v>44016</v>
      </c>
      <c r="T10" s="60"/>
      <c r="U10" s="61"/>
      <c r="V10" s="61"/>
      <c r="W10" s="61"/>
      <c r="X10" s="61"/>
      <c r="Y10" s="61"/>
      <c r="Z10" s="62"/>
      <c r="AA10" s="10"/>
    </row>
    <row r="11" spans="1:27" s="1" customFormat="1" x14ac:dyDescent="0.25">
      <c r="A11" s="53"/>
      <c r="B11" s="54"/>
      <c r="C11" s="63"/>
      <c r="D11" s="64"/>
      <c r="E11" s="63"/>
      <c r="F11" s="64"/>
      <c r="G11" s="63"/>
      <c r="H11" s="64"/>
      <c r="I11" s="63"/>
      <c r="J11" s="64"/>
      <c r="K11" s="63"/>
      <c r="L11" s="71"/>
      <c r="M11" s="71"/>
      <c r="N11" s="71"/>
      <c r="O11" s="71"/>
      <c r="P11" s="71"/>
      <c r="Q11" s="71"/>
      <c r="R11" s="64"/>
      <c r="S11" s="53"/>
      <c r="T11" s="54"/>
      <c r="U11" s="54"/>
      <c r="V11" s="54"/>
      <c r="W11" s="54"/>
      <c r="X11" s="54"/>
      <c r="Y11" s="54"/>
      <c r="Z11" s="55"/>
      <c r="AA11" s="10"/>
    </row>
    <row r="12" spans="1:27" s="1" customFormat="1" x14ac:dyDescent="0.25">
      <c r="A12" s="53"/>
      <c r="B12" s="54"/>
      <c r="C12" s="63"/>
      <c r="D12" s="64"/>
      <c r="E12" s="63"/>
      <c r="F12" s="64"/>
      <c r="G12" s="63"/>
      <c r="H12" s="64"/>
      <c r="I12" s="63"/>
      <c r="J12" s="64"/>
      <c r="K12" s="63"/>
      <c r="L12" s="71"/>
      <c r="M12" s="71"/>
      <c r="N12" s="71"/>
      <c r="O12" s="71"/>
      <c r="P12" s="71"/>
      <c r="Q12" s="71"/>
      <c r="R12" s="64"/>
      <c r="S12" s="53"/>
      <c r="T12" s="54"/>
      <c r="U12" s="54"/>
      <c r="V12" s="54"/>
      <c r="W12" s="54"/>
      <c r="X12" s="54"/>
      <c r="Y12" s="54"/>
      <c r="Z12" s="55"/>
      <c r="AA12" s="10"/>
    </row>
    <row r="13" spans="1:27" s="1" customFormat="1" x14ac:dyDescent="0.25">
      <c r="A13" s="53"/>
      <c r="B13" s="54"/>
      <c r="C13" s="63"/>
      <c r="D13" s="64"/>
      <c r="E13" s="63"/>
      <c r="F13" s="64"/>
      <c r="G13" s="63"/>
      <c r="H13" s="64"/>
      <c r="I13" s="63"/>
      <c r="J13" s="64"/>
      <c r="K13" s="63"/>
      <c r="L13" s="71"/>
      <c r="M13" s="71"/>
      <c r="N13" s="71"/>
      <c r="O13" s="71"/>
      <c r="P13" s="71"/>
      <c r="Q13" s="71"/>
      <c r="R13" s="64"/>
      <c r="S13" s="53"/>
      <c r="T13" s="54"/>
      <c r="U13" s="54"/>
      <c r="V13" s="54"/>
      <c r="W13" s="54"/>
      <c r="X13" s="54"/>
      <c r="Y13" s="54"/>
      <c r="Z13" s="55"/>
      <c r="AA13" s="10"/>
    </row>
    <row r="14" spans="1:27" s="1" customFormat="1" x14ac:dyDescent="0.25">
      <c r="A14" s="53"/>
      <c r="B14" s="54"/>
      <c r="C14" s="63"/>
      <c r="D14" s="64"/>
      <c r="E14" s="63"/>
      <c r="F14" s="64"/>
      <c r="G14" s="63"/>
      <c r="H14" s="64"/>
      <c r="I14" s="63"/>
      <c r="J14" s="64"/>
      <c r="K14" s="63"/>
      <c r="L14" s="71"/>
      <c r="M14" s="71"/>
      <c r="N14" s="71"/>
      <c r="O14" s="71"/>
      <c r="P14" s="71"/>
      <c r="Q14" s="71"/>
      <c r="R14" s="64"/>
      <c r="S14" s="53"/>
      <c r="T14" s="54"/>
      <c r="U14" s="54"/>
      <c r="V14" s="54"/>
      <c r="W14" s="54"/>
      <c r="X14" s="54"/>
      <c r="Y14" s="54"/>
      <c r="Z14" s="55"/>
      <c r="AA14" s="10"/>
    </row>
    <row r="15" spans="1:27" s="2" customFormat="1" ht="13.15" customHeight="1" x14ac:dyDescent="0.25">
      <c r="A15" s="56"/>
      <c r="B15" s="57"/>
      <c r="C15" s="69"/>
      <c r="D15" s="70"/>
      <c r="E15" s="69"/>
      <c r="F15" s="70"/>
      <c r="G15" s="69"/>
      <c r="H15" s="70"/>
      <c r="I15" s="69"/>
      <c r="J15" s="70"/>
      <c r="K15" s="69"/>
      <c r="L15" s="72"/>
      <c r="M15" s="72"/>
      <c r="N15" s="72"/>
      <c r="O15" s="72"/>
      <c r="P15" s="72"/>
      <c r="Q15" s="72"/>
      <c r="R15" s="70"/>
      <c r="S15" s="56"/>
      <c r="T15" s="57"/>
      <c r="U15" s="57"/>
      <c r="V15" s="57"/>
      <c r="W15" s="57"/>
      <c r="X15" s="57"/>
      <c r="Y15" s="57"/>
      <c r="Z15" s="58"/>
      <c r="AA15" s="10"/>
    </row>
    <row r="16" spans="1:27" s="1" customFormat="1" ht="18.5" x14ac:dyDescent="0.25">
      <c r="A16" s="20">
        <f>S10+1</f>
        <v>44017</v>
      </c>
      <c r="B16" s="21"/>
      <c r="C16" s="18">
        <f>A16+1</f>
        <v>44018</v>
      </c>
      <c r="D16" s="19"/>
      <c r="E16" s="18">
        <f>C16+1</f>
        <v>44019</v>
      </c>
      <c r="F16" s="19"/>
      <c r="G16" s="18">
        <f>E16+1</f>
        <v>44020</v>
      </c>
      <c r="H16" s="19"/>
      <c r="I16" s="18">
        <f>G16+1</f>
        <v>44021</v>
      </c>
      <c r="J16" s="19"/>
      <c r="K16" s="65">
        <f>I16+1</f>
        <v>44022</v>
      </c>
      <c r="L16" s="66"/>
      <c r="M16" s="67"/>
      <c r="N16" s="67"/>
      <c r="O16" s="67"/>
      <c r="P16" s="67"/>
      <c r="Q16" s="67"/>
      <c r="R16" s="68"/>
      <c r="S16" s="59">
        <f>K16+1</f>
        <v>44023</v>
      </c>
      <c r="T16" s="60"/>
      <c r="U16" s="61"/>
      <c r="V16" s="61"/>
      <c r="W16" s="61"/>
      <c r="X16" s="61"/>
      <c r="Y16" s="61"/>
      <c r="Z16" s="62"/>
      <c r="AA16" s="10"/>
    </row>
    <row r="17" spans="1:27" s="1" customFormat="1" x14ac:dyDescent="0.25">
      <c r="A17" s="53"/>
      <c r="B17" s="54"/>
      <c r="C17" s="63"/>
      <c r="D17" s="64"/>
      <c r="E17" s="63"/>
      <c r="F17" s="64"/>
      <c r="G17" s="63"/>
      <c r="H17" s="64"/>
      <c r="I17" s="63"/>
      <c r="J17" s="64"/>
      <c r="K17" s="63"/>
      <c r="L17" s="71"/>
      <c r="M17" s="71"/>
      <c r="N17" s="71"/>
      <c r="O17" s="71"/>
      <c r="P17" s="71"/>
      <c r="Q17" s="71"/>
      <c r="R17" s="64"/>
      <c r="S17" s="53"/>
      <c r="T17" s="54"/>
      <c r="U17" s="54"/>
      <c r="V17" s="54"/>
      <c r="W17" s="54"/>
      <c r="X17" s="54"/>
      <c r="Y17" s="54"/>
      <c r="Z17" s="55"/>
      <c r="AA17" s="10"/>
    </row>
    <row r="18" spans="1:27" s="1" customFormat="1" x14ac:dyDescent="0.25">
      <c r="A18" s="53"/>
      <c r="B18" s="54"/>
      <c r="C18" s="63"/>
      <c r="D18" s="64"/>
      <c r="E18" s="63"/>
      <c r="F18" s="64"/>
      <c r="G18" s="63"/>
      <c r="H18" s="64"/>
      <c r="I18" s="63"/>
      <c r="J18" s="64"/>
      <c r="K18" s="63"/>
      <c r="L18" s="71"/>
      <c r="M18" s="71"/>
      <c r="N18" s="71"/>
      <c r="O18" s="71"/>
      <c r="P18" s="71"/>
      <c r="Q18" s="71"/>
      <c r="R18" s="64"/>
      <c r="S18" s="53"/>
      <c r="T18" s="54"/>
      <c r="U18" s="54"/>
      <c r="V18" s="54"/>
      <c r="W18" s="54"/>
      <c r="X18" s="54"/>
      <c r="Y18" s="54"/>
      <c r="Z18" s="55"/>
      <c r="AA18" s="10"/>
    </row>
    <row r="19" spans="1:27" s="1" customFormat="1" x14ac:dyDescent="0.25">
      <c r="A19" s="53"/>
      <c r="B19" s="54"/>
      <c r="C19" s="63"/>
      <c r="D19" s="64"/>
      <c r="E19" s="63"/>
      <c r="F19" s="64"/>
      <c r="G19" s="63"/>
      <c r="H19" s="64"/>
      <c r="I19" s="63"/>
      <c r="J19" s="64"/>
      <c r="K19" s="63"/>
      <c r="L19" s="71"/>
      <c r="M19" s="71"/>
      <c r="N19" s="71"/>
      <c r="O19" s="71"/>
      <c r="P19" s="71"/>
      <c r="Q19" s="71"/>
      <c r="R19" s="64"/>
      <c r="S19" s="53"/>
      <c r="T19" s="54"/>
      <c r="U19" s="54"/>
      <c r="V19" s="54"/>
      <c r="W19" s="54"/>
      <c r="X19" s="54"/>
      <c r="Y19" s="54"/>
      <c r="Z19" s="55"/>
      <c r="AA19" s="10"/>
    </row>
    <row r="20" spans="1:27" s="1" customFormat="1" x14ac:dyDescent="0.25">
      <c r="A20" s="53"/>
      <c r="B20" s="54"/>
      <c r="C20" s="63"/>
      <c r="D20" s="64"/>
      <c r="E20" s="63"/>
      <c r="F20" s="64"/>
      <c r="G20" s="63"/>
      <c r="H20" s="64"/>
      <c r="I20" s="63"/>
      <c r="J20" s="64"/>
      <c r="K20" s="63"/>
      <c r="L20" s="71"/>
      <c r="M20" s="71"/>
      <c r="N20" s="71"/>
      <c r="O20" s="71"/>
      <c r="P20" s="71"/>
      <c r="Q20" s="71"/>
      <c r="R20" s="64"/>
      <c r="S20" s="53"/>
      <c r="T20" s="54"/>
      <c r="U20" s="54"/>
      <c r="V20" s="54"/>
      <c r="W20" s="54"/>
      <c r="X20" s="54"/>
      <c r="Y20" s="54"/>
      <c r="Z20" s="55"/>
      <c r="AA20" s="10"/>
    </row>
    <row r="21" spans="1:27" s="2" customFormat="1" ht="13.15" customHeight="1" x14ac:dyDescent="0.25">
      <c r="A21" s="56"/>
      <c r="B21" s="57"/>
      <c r="C21" s="69"/>
      <c r="D21" s="70"/>
      <c r="E21" s="69"/>
      <c r="F21" s="70"/>
      <c r="G21" s="69"/>
      <c r="H21" s="70"/>
      <c r="I21" s="69"/>
      <c r="J21" s="70"/>
      <c r="K21" s="69"/>
      <c r="L21" s="72"/>
      <c r="M21" s="72"/>
      <c r="N21" s="72"/>
      <c r="O21" s="72"/>
      <c r="P21" s="72"/>
      <c r="Q21" s="72"/>
      <c r="R21" s="70"/>
      <c r="S21" s="56"/>
      <c r="T21" s="57"/>
      <c r="U21" s="57"/>
      <c r="V21" s="57"/>
      <c r="W21" s="57"/>
      <c r="X21" s="57"/>
      <c r="Y21" s="57"/>
      <c r="Z21" s="58"/>
      <c r="AA21" s="10"/>
    </row>
    <row r="22" spans="1:27" s="1" customFormat="1" ht="18.5" x14ac:dyDescent="0.25">
      <c r="A22" s="20">
        <f>S16+1</f>
        <v>44024</v>
      </c>
      <c r="B22" s="21"/>
      <c r="C22" s="18">
        <f>A22+1</f>
        <v>44025</v>
      </c>
      <c r="D22" s="19"/>
      <c r="E22" s="18">
        <f>C22+1</f>
        <v>44026</v>
      </c>
      <c r="F22" s="19"/>
      <c r="G22" s="18">
        <f>E22+1</f>
        <v>44027</v>
      </c>
      <c r="H22" s="19"/>
      <c r="I22" s="18">
        <f>G22+1</f>
        <v>44028</v>
      </c>
      <c r="J22" s="19"/>
      <c r="K22" s="65">
        <f>I22+1</f>
        <v>44029</v>
      </c>
      <c r="L22" s="66"/>
      <c r="M22" s="67"/>
      <c r="N22" s="67"/>
      <c r="O22" s="67"/>
      <c r="P22" s="67"/>
      <c r="Q22" s="67"/>
      <c r="R22" s="68"/>
      <c r="S22" s="59">
        <f>K22+1</f>
        <v>44030</v>
      </c>
      <c r="T22" s="60"/>
      <c r="U22" s="61"/>
      <c r="V22" s="61"/>
      <c r="W22" s="61"/>
      <c r="X22" s="61"/>
      <c r="Y22" s="61"/>
      <c r="Z22" s="62"/>
      <c r="AA22" s="10"/>
    </row>
    <row r="23" spans="1:27" s="1" customFormat="1" x14ac:dyDescent="0.25">
      <c r="A23" s="53"/>
      <c r="B23" s="54"/>
      <c r="C23" s="63"/>
      <c r="D23" s="64"/>
      <c r="E23" s="63"/>
      <c r="F23" s="64"/>
      <c r="G23" s="63"/>
      <c r="H23" s="64"/>
      <c r="I23" s="63"/>
      <c r="J23" s="64"/>
      <c r="K23" s="63"/>
      <c r="L23" s="71"/>
      <c r="M23" s="71"/>
      <c r="N23" s="71"/>
      <c r="O23" s="71"/>
      <c r="P23" s="71"/>
      <c r="Q23" s="71"/>
      <c r="R23" s="64"/>
      <c r="S23" s="53"/>
      <c r="T23" s="54"/>
      <c r="U23" s="54"/>
      <c r="V23" s="54"/>
      <c r="W23" s="54"/>
      <c r="X23" s="54"/>
      <c r="Y23" s="54"/>
      <c r="Z23" s="55"/>
      <c r="AA23" s="10"/>
    </row>
    <row r="24" spans="1:27" s="1" customFormat="1" x14ac:dyDescent="0.25">
      <c r="A24" s="53"/>
      <c r="B24" s="54"/>
      <c r="C24" s="63"/>
      <c r="D24" s="64"/>
      <c r="E24" s="63"/>
      <c r="F24" s="64"/>
      <c r="G24" s="63"/>
      <c r="H24" s="64"/>
      <c r="I24" s="63"/>
      <c r="J24" s="64"/>
      <c r="K24" s="63"/>
      <c r="L24" s="71"/>
      <c r="M24" s="71"/>
      <c r="N24" s="71"/>
      <c r="O24" s="71"/>
      <c r="P24" s="71"/>
      <c r="Q24" s="71"/>
      <c r="R24" s="64"/>
      <c r="S24" s="53"/>
      <c r="T24" s="54"/>
      <c r="U24" s="54"/>
      <c r="V24" s="54"/>
      <c r="W24" s="54"/>
      <c r="X24" s="54"/>
      <c r="Y24" s="54"/>
      <c r="Z24" s="55"/>
      <c r="AA24" s="10"/>
    </row>
    <row r="25" spans="1:27" s="1" customFormat="1" x14ac:dyDescent="0.25">
      <c r="A25" s="53"/>
      <c r="B25" s="54"/>
      <c r="C25" s="63"/>
      <c r="D25" s="64"/>
      <c r="E25" s="63"/>
      <c r="F25" s="64"/>
      <c r="G25" s="63"/>
      <c r="H25" s="64"/>
      <c r="I25" s="63"/>
      <c r="J25" s="64"/>
      <c r="K25" s="63"/>
      <c r="L25" s="71"/>
      <c r="M25" s="71"/>
      <c r="N25" s="71"/>
      <c r="O25" s="71"/>
      <c r="P25" s="71"/>
      <c r="Q25" s="71"/>
      <c r="R25" s="64"/>
      <c r="S25" s="53"/>
      <c r="T25" s="54"/>
      <c r="U25" s="54"/>
      <c r="V25" s="54"/>
      <c r="W25" s="54"/>
      <c r="X25" s="54"/>
      <c r="Y25" s="54"/>
      <c r="Z25" s="55"/>
      <c r="AA25" s="10"/>
    </row>
    <row r="26" spans="1:27" s="1" customFormat="1" x14ac:dyDescent="0.25">
      <c r="A26" s="53"/>
      <c r="B26" s="54"/>
      <c r="C26" s="63"/>
      <c r="D26" s="64"/>
      <c r="E26" s="63"/>
      <c r="F26" s="64"/>
      <c r="G26" s="63"/>
      <c r="H26" s="64"/>
      <c r="I26" s="63"/>
      <c r="J26" s="64"/>
      <c r="K26" s="63"/>
      <c r="L26" s="71"/>
      <c r="M26" s="71"/>
      <c r="N26" s="71"/>
      <c r="O26" s="71"/>
      <c r="P26" s="71"/>
      <c r="Q26" s="71"/>
      <c r="R26" s="64"/>
      <c r="S26" s="53"/>
      <c r="T26" s="54"/>
      <c r="U26" s="54"/>
      <c r="V26" s="54"/>
      <c r="W26" s="54"/>
      <c r="X26" s="54"/>
      <c r="Y26" s="54"/>
      <c r="Z26" s="55"/>
      <c r="AA26" s="10"/>
    </row>
    <row r="27" spans="1:27" s="2" customFormat="1" x14ac:dyDescent="0.25">
      <c r="A27" s="56"/>
      <c r="B27" s="57"/>
      <c r="C27" s="69"/>
      <c r="D27" s="70"/>
      <c r="E27" s="69"/>
      <c r="F27" s="70"/>
      <c r="G27" s="69"/>
      <c r="H27" s="70"/>
      <c r="I27" s="69"/>
      <c r="J27" s="70"/>
      <c r="K27" s="69"/>
      <c r="L27" s="72"/>
      <c r="M27" s="72"/>
      <c r="N27" s="72"/>
      <c r="O27" s="72"/>
      <c r="P27" s="72"/>
      <c r="Q27" s="72"/>
      <c r="R27" s="70"/>
      <c r="S27" s="56"/>
      <c r="T27" s="57"/>
      <c r="U27" s="57"/>
      <c r="V27" s="57"/>
      <c r="W27" s="57"/>
      <c r="X27" s="57"/>
      <c r="Y27" s="57"/>
      <c r="Z27" s="58"/>
      <c r="AA27" s="10"/>
    </row>
    <row r="28" spans="1:27" s="1" customFormat="1" ht="18.5" x14ac:dyDescent="0.25">
      <c r="A28" s="20">
        <f>S22+1</f>
        <v>44031</v>
      </c>
      <c r="B28" s="21"/>
      <c r="C28" s="18">
        <f>A28+1</f>
        <v>44032</v>
      </c>
      <c r="D28" s="19"/>
      <c r="E28" s="18">
        <f>C28+1</f>
        <v>44033</v>
      </c>
      <c r="F28" s="19"/>
      <c r="G28" s="18">
        <f>E28+1</f>
        <v>44034</v>
      </c>
      <c r="H28" s="19"/>
      <c r="I28" s="18">
        <f>G28+1</f>
        <v>44035</v>
      </c>
      <c r="J28" s="19"/>
      <c r="K28" s="65">
        <f>I28+1</f>
        <v>44036</v>
      </c>
      <c r="L28" s="66"/>
      <c r="M28" s="67"/>
      <c r="N28" s="67"/>
      <c r="O28" s="67"/>
      <c r="P28" s="67"/>
      <c r="Q28" s="67"/>
      <c r="R28" s="68"/>
      <c r="S28" s="59">
        <f>K28+1</f>
        <v>44037</v>
      </c>
      <c r="T28" s="60"/>
      <c r="U28" s="61"/>
      <c r="V28" s="61"/>
      <c r="W28" s="61"/>
      <c r="X28" s="61"/>
      <c r="Y28" s="61"/>
      <c r="Z28" s="62"/>
      <c r="AA28" s="10"/>
    </row>
    <row r="29" spans="1:27" s="1" customFormat="1" x14ac:dyDescent="0.25">
      <c r="A29" s="53"/>
      <c r="B29" s="54"/>
      <c r="C29" s="63"/>
      <c r="D29" s="64"/>
      <c r="E29" s="63"/>
      <c r="F29" s="64"/>
      <c r="G29" s="63"/>
      <c r="H29" s="64"/>
      <c r="I29" s="63"/>
      <c r="J29" s="64"/>
      <c r="K29" s="63"/>
      <c r="L29" s="71"/>
      <c r="M29" s="71"/>
      <c r="N29" s="71"/>
      <c r="O29" s="71"/>
      <c r="P29" s="71"/>
      <c r="Q29" s="71"/>
      <c r="R29" s="64"/>
      <c r="S29" s="53"/>
      <c r="T29" s="54"/>
      <c r="U29" s="54"/>
      <c r="V29" s="54"/>
      <c r="W29" s="54"/>
      <c r="X29" s="54"/>
      <c r="Y29" s="54"/>
      <c r="Z29" s="55"/>
      <c r="AA29" s="10"/>
    </row>
    <row r="30" spans="1:27" s="1" customFormat="1" x14ac:dyDescent="0.25">
      <c r="A30" s="53"/>
      <c r="B30" s="54"/>
      <c r="C30" s="63"/>
      <c r="D30" s="64"/>
      <c r="E30" s="63"/>
      <c r="F30" s="64"/>
      <c r="G30" s="63"/>
      <c r="H30" s="64"/>
      <c r="I30" s="63"/>
      <c r="J30" s="64"/>
      <c r="K30" s="63"/>
      <c r="L30" s="71"/>
      <c r="M30" s="71"/>
      <c r="N30" s="71"/>
      <c r="O30" s="71"/>
      <c r="P30" s="71"/>
      <c r="Q30" s="71"/>
      <c r="R30" s="64"/>
      <c r="S30" s="53"/>
      <c r="T30" s="54"/>
      <c r="U30" s="54"/>
      <c r="V30" s="54"/>
      <c r="W30" s="54"/>
      <c r="X30" s="54"/>
      <c r="Y30" s="54"/>
      <c r="Z30" s="55"/>
      <c r="AA30" s="10"/>
    </row>
    <row r="31" spans="1:27" s="1" customFormat="1" x14ac:dyDescent="0.25">
      <c r="A31" s="53"/>
      <c r="B31" s="54"/>
      <c r="C31" s="63"/>
      <c r="D31" s="64"/>
      <c r="E31" s="63"/>
      <c r="F31" s="64"/>
      <c r="G31" s="63"/>
      <c r="H31" s="64"/>
      <c r="I31" s="63"/>
      <c r="J31" s="64"/>
      <c r="K31" s="63"/>
      <c r="L31" s="71"/>
      <c r="M31" s="71"/>
      <c r="N31" s="71"/>
      <c r="O31" s="71"/>
      <c r="P31" s="71"/>
      <c r="Q31" s="71"/>
      <c r="R31" s="64"/>
      <c r="S31" s="53"/>
      <c r="T31" s="54"/>
      <c r="U31" s="54"/>
      <c r="V31" s="54"/>
      <c r="W31" s="54"/>
      <c r="X31" s="54"/>
      <c r="Y31" s="54"/>
      <c r="Z31" s="55"/>
      <c r="AA31" s="10"/>
    </row>
    <row r="32" spans="1:27" s="1" customFormat="1" x14ac:dyDescent="0.25">
      <c r="A32" s="53"/>
      <c r="B32" s="54"/>
      <c r="C32" s="63"/>
      <c r="D32" s="64"/>
      <c r="E32" s="63"/>
      <c r="F32" s="64"/>
      <c r="G32" s="63"/>
      <c r="H32" s="64"/>
      <c r="I32" s="63"/>
      <c r="J32" s="64"/>
      <c r="K32" s="63"/>
      <c r="L32" s="71"/>
      <c r="M32" s="71"/>
      <c r="N32" s="71"/>
      <c r="O32" s="71"/>
      <c r="P32" s="71"/>
      <c r="Q32" s="71"/>
      <c r="R32" s="64"/>
      <c r="S32" s="53"/>
      <c r="T32" s="54"/>
      <c r="U32" s="54"/>
      <c r="V32" s="54"/>
      <c r="W32" s="54"/>
      <c r="X32" s="54"/>
      <c r="Y32" s="54"/>
      <c r="Z32" s="55"/>
      <c r="AA32" s="10"/>
    </row>
    <row r="33" spans="1:27" s="2" customFormat="1" x14ac:dyDescent="0.25">
      <c r="A33" s="56"/>
      <c r="B33" s="57"/>
      <c r="C33" s="69"/>
      <c r="D33" s="70"/>
      <c r="E33" s="69"/>
      <c r="F33" s="70"/>
      <c r="G33" s="69"/>
      <c r="H33" s="70"/>
      <c r="I33" s="69"/>
      <c r="J33" s="70"/>
      <c r="K33" s="69"/>
      <c r="L33" s="72"/>
      <c r="M33" s="72"/>
      <c r="N33" s="72"/>
      <c r="O33" s="72"/>
      <c r="P33" s="72"/>
      <c r="Q33" s="72"/>
      <c r="R33" s="70"/>
      <c r="S33" s="56"/>
      <c r="T33" s="57"/>
      <c r="U33" s="57"/>
      <c r="V33" s="57"/>
      <c r="W33" s="57"/>
      <c r="X33" s="57"/>
      <c r="Y33" s="57"/>
      <c r="Z33" s="58"/>
      <c r="AA33" s="10"/>
    </row>
    <row r="34" spans="1:27" s="1" customFormat="1" ht="18.5" x14ac:dyDescent="0.25">
      <c r="A34" s="20">
        <f>S28+1</f>
        <v>44038</v>
      </c>
      <c r="B34" s="21"/>
      <c r="C34" s="18">
        <f>A34+1</f>
        <v>44039</v>
      </c>
      <c r="D34" s="19"/>
      <c r="E34" s="18">
        <f>C34+1</f>
        <v>44040</v>
      </c>
      <c r="F34" s="19"/>
      <c r="G34" s="18">
        <f>E34+1</f>
        <v>44041</v>
      </c>
      <c r="H34" s="19"/>
      <c r="I34" s="18">
        <f>G34+1</f>
        <v>44042</v>
      </c>
      <c r="J34" s="19"/>
      <c r="K34" s="65">
        <f>I34+1</f>
        <v>44043</v>
      </c>
      <c r="L34" s="66"/>
      <c r="M34" s="67"/>
      <c r="N34" s="67"/>
      <c r="O34" s="67"/>
      <c r="P34" s="67"/>
      <c r="Q34" s="67"/>
      <c r="R34" s="68"/>
      <c r="S34" s="59">
        <f>K34+1</f>
        <v>44044</v>
      </c>
      <c r="T34" s="60"/>
      <c r="U34" s="61"/>
      <c r="V34" s="61"/>
      <c r="W34" s="61"/>
      <c r="X34" s="61"/>
      <c r="Y34" s="61"/>
      <c r="Z34" s="62"/>
      <c r="AA34" s="10"/>
    </row>
    <row r="35" spans="1:27" s="1" customFormat="1" x14ac:dyDescent="0.25">
      <c r="A35" s="53"/>
      <c r="B35" s="54"/>
      <c r="C35" s="63"/>
      <c r="D35" s="64"/>
      <c r="E35" s="63"/>
      <c r="F35" s="64"/>
      <c r="G35" s="63"/>
      <c r="H35" s="64"/>
      <c r="I35" s="63"/>
      <c r="J35" s="64"/>
      <c r="K35" s="63"/>
      <c r="L35" s="71"/>
      <c r="M35" s="71"/>
      <c r="N35" s="71"/>
      <c r="O35" s="71"/>
      <c r="P35" s="71"/>
      <c r="Q35" s="71"/>
      <c r="R35" s="64"/>
      <c r="S35" s="53"/>
      <c r="T35" s="54"/>
      <c r="U35" s="54"/>
      <c r="V35" s="54"/>
      <c r="W35" s="54"/>
      <c r="X35" s="54"/>
      <c r="Y35" s="54"/>
      <c r="Z35" s="55"/>
      <c r="AA35" s="10"/>
    </row>
    <row r="36" spans="1:27" s="1" customFormat="1" x14ac:dyDescent="0.25">
      <c r="A36" s="53"/>
      <c r="B36" s="54"/>
      <c r="C36" s="63"/>
      <c r="D36" s="64"/>
      <c r="E36" s="63"/>
      <c r="F36" s="64"/>
      <c r="G36" s="63"/>
      <c r="H36" s="64"/>
      <c r="I36" s="63"/>
      <c r="J36" s="64"/>
      <c r="K36" s="63"/>
      <c r="L36" s="71"/>
      <c r="M36" s="71"/>
      <c r="N36" s="71"/>
      <c r="O36" s="71"/>
      <c r="P36" s="71"/>
      <c r="Q36" s="71"/>
      <c r="R36" s="64"/>
      <c r="S36" s="53"/>
      <c r="T36" s="54"/>
      <c r="U36" s="54"/>
      <c r="V36" s="54"/>
      <c r="W36" s="54"/>
      <c r="X36" s="54"/>
      <c r="Y36" s="54"/>
      <c r="Z36" s="55"/>
      <c r="AA36" s="10"/>
    </row>
    <row r="37" spans="1:27" s="1" customFormat="1" x14ac:dyDescent="0.25">
      <c r="A37" s="53"/>
      <c r="B37" s="54"/>
      <c r="C37" s="63"/>
      <c r="D37" s="64"/>
      <c r="E37" s="63"/>
      <c r="F37" s="64"/>
      <c r="G37" s="63"/>
      <c r="H37" s="64"/>
      <c r="I37" s="63"/>
      <c r="J37" s="64"/>
      <c r="K37" s="63"/>
      <c r="L37" s="71"/>
      <c r="M37" s="71"/>
      <c r="N37" s="71"/>
      <c r="O37" s="71"/>
      <c r="P37" s="71"/>
      <c r="Q37" s="71"/>
      <c r="R37" s="64"/>
      <c r="S37" s="53"/>
      <c r="T37" s="54"/>
      <c r="U37" s="54"/>
      <c r="V37" s="54"/>
      <c r="W37" s="54"/>
      <c r="X37" s="54"/>
      <c r="Y37" s="54"/>
      <c r="Z37" s="55"/>
      <c r="AA37" s="10"/>
    </row>
    <row r="38" spans="1:27" s="1" customFormat="1" x14ac:dyDescent="0.25">
      <c r="A38" s="53"/>
      <c r="B38" s="54"/>
      <c r="C38" s="63"/>
      <c r="D38" s="64"/>
      <c r="E38" s="63"/>
      <c r="F38" s="64"/>
      <c r="G38" s="63"/>
      <c r="H38" s="64"/>
      <c r="I38" s="63"/>
      <c r="J38" s="64"/>
      <c r="K38" s="63"/>
      <c r="L38" s="71"/>
      <c r="M38" s="71"/>
      <c r="N38" s="71"/>
      <c r="O38" s="71"/>
      <c r="P38" s="71"/>
      <c r="Q38" s="71"/>
      <c r="R38" s="64"/>
      <c r="S38" s="53"/>
      <c r="T38" s="54"/>
      <c r="U38" s="54"/>
      <c r="V38" s="54"/>
      <c r="W38" s="54"/>
      <c r="X38" s="54"/>
      <c r="Y38" s="54"/>
      <c r="Z38" s="55"/>
      <c r="AA38" s="10"/>
    </row>
    <row r="39" spans="1:27" s="2" customFormat="1" x14ac:dyDescent="0.25">
      <c r="A39" s="56"/>
      <c r="B39" s="57"/>
      <c r="C39" s="69"/>
      <c r="D39" s="70"/>
      <c r="E39" s="69"/>
      <c r="F39" s="70"/>
      <c r="G39" s="69"/>
      <c r="H39" s="70"/>
      <c r="I39" s="69"/>
      <c r="J39" s="70"/>
      <c r="K39" s="69"/>
      <c r="L39" s="72"/>
      <c r="M39" s="72"/>
      <c r="N39" s="72"/>
      <c r="O39" s="72"/>
      <c r="P39" s="72"/>
      <c r="Q39" s="72"/>
      <c r="R39" s="70"/>
      <c r="S39" s="56"/>
      <c r="T39" s="57"/>
      <c r="U39" s="57"/>
      <c r="V39" s="57"/>
      <c r="W39" s="57"/>
      <c r="X39" s="57"/>
      <c r="Y39" s="57"/>
      <c r="Z39" s="58"/>
      <c r="AA39" s="10"/>
    </row>
    <row r="40" spans="1:27" ht="18.5" x14ac:dyDescent="0.3">
      <c r="A40" s="20">
        <f>S34+1</f>
        <v>44045</v>
      </c>
      <c r="B40" s="21"/>
      <c r="C40" s="18">
        <f>A40+1</f>
        <v>44046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53"/>
      <c r="B41" s="54"/>
      <c r="C41" s="63"/>
      <c r="D41" s="64"/>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3"/>
      <c r="D42" s="64"/>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3"/>
      <c r="D43" s="64"/>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3"/>
      <c r="D44" s="64"/>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5">
      <c r="A45" s="56"/>
      <c r="B45" s="57"/>
      <c r="C45" s="69"/>
      <c r="D45" s="70"/>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sqref="A1:H7"/>
    </sheetView>
  </sheetViews>
  <sheetFormatPr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3">
        <f>DATE('1'!AD18,'1'!AD20+7,1)</f>
        <v>44044</v>
      </c>
      <c r="B1" s="73"/>
      <c r="C1" s="73"/>
      <c r="D1" s="73"/>
      <c r="E1" s="73"/>
      <c r="F1" s="73"/>
      <c r="G1" s="73"/>
      <c r="H1" s="73"/>
      <c r="I1" s="17"/>
      <c r="J1" s="17"/>
      <c r="K1" s="76">
        <f>DATE(YEAR(A1),MONTH(A1)-1,1)</f>
        <v>44013</v>
      </c>
      <c r="L1" s="76"/>
      <c r="M1" s="76"/>
      <c r="N1" s="76"/>
      <c r="O1" s="76"/>
      <c r="P1" s="76"/>
      <c r="Q1" s="76"/>
      <c r="R1" s="3"/>
      <c r="S1" s="76">
        <f>DATE(YEAR(A1),MONTH(A1)+1,1)</f>
        <v>44075</v>
      </c>
      <c r="T1" s="76"/>
      <c r="U1" s="76"/>
      <c r="V1" s="76"/>
      <c r="W1" s="76"/>
      <c r="X1" s="76"/>
      <c r="Y1" s="76"/>
      <c r="Z1" s="3"/>
      <c r="AA1" s="3"/>
    </row>
    <row r="2" spans="1:27" s="4" customFormat="1" ht="11.25" customHeight="1" x14ac:dyDescent="0.3">
      <c r="A2" s="73"/>
      <c r="B2" s="73"/>
      <c r="C2" s="73"/>
      <c r="D2" s="73"/>
      <c r="E2" s="73"/>
      <c r="F2" s="73"/>
      <c r="G2" s="73"/>
      <c r="H2" s="73"/>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3"/>
      <c r="B3" s="73"/>
      <c r="C3" s="73"/>
      <c r="D3" s="73"/>
      <c r="E3" s="73"/>
      <c r="F3" s="73"/>
      <c r="G3" s="73"/>
      <c r="H3" s="73"/>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44013</v>
      </c>
      <c r="O3" s="28">
        <f t="shared" si="0"/>
        <v>44014</v>
      </c>
      <c r="P3" s="28">
        <f t="shared" si="0"/>
        <v>44015</v>
      </c>
      <c r="Q3" s="28">
        <f t="shared" si="0"/>
        <v>44016</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44075</v>
      </c>
      <c r="V3" s="28">
        <f t="shared" si="1"/>
        <v>44076</v>
      </c>
      <c r="W3" s="28">
        <f t="shared" si="1"/>
        <v>44077</v>
      </c>
      <c r="X3" s="28">
        <f t="shared" si="1"/>
        <v>44078</v>
      </c>
      <c r="Y3" s="28">
        <f t="shared" si="1"/>
        <v>44079</v>
      </c>
      <c r="Z3" s="5"/>
      <c r="AA3" s="5"/>
    </row>
    <row r="4" spans="1:27" s="6" customFormat="1" ht="9" customHeight="1" x14ac:dyDescent="0.2">
      <c r="A4" s="73"/>
      <c r="B4" s="73"/>
      <c r="C4" s="73"/>
      <c r="D4" s="73"/>
      <c r="E4" s="73"/>
      <c r="F4" s="73"/>
      <c r="G4" s="73"/>
      <c r="H4" s="73"/>
      <c r="I4" s="17"/>
      <c r="J4" s="17"/>
      <c r="K4" s="28">
        <f t="shared" si="0"/>
        <v>44017</v>
      </c>
      <c r="L4" s="28">
        <f t="shared" si="0"/>
        <v>44018</v>
      </c>
      <c r="M4" s="28">
        <f t="shared" si="0"/>
        <v>44019</v>
      </c>
      <c r="N4" s="28">
        <f t="shared" si="0"/>
        <v>44020</v>
      </c>
      <c r="O4" s="28">
        <f t="shared" si="0"/>
        <v>44021</v>
      </c>
      <c r="P4" s="28">
        <f t="shared" si="0"/>
        <v>44022</v>
      </c>
      <c r="Q4" s="28">
        <f t="shared" si="0"/>
        <v>44023</v>
      </c>
      <c r="R4" s="3"/>
      <c r="S4" s="28">
        <f t="shared" si="1"/>
        <v>44080</v>
      </c>
      <c r="T4" s="28">
        <f t="shared" si="1"/>
        <v>44081</v>
      </c>
      <c r="U4" s="28">
        <f t="shared" si="1"/>
        <v>44082</v>
      </c>
      <c r="V4" s="28">
        <f t="shared" si="1"/>
        <v>44083</v>
      </c>
      <c r="W4" s="28">
        <f t="shared" si="1"/>
        <v>44084</v>
      </c>
      <c r="X4" s="28">
        <f t="shared" si="1"/>
        <v>44085</v>
      </c>
      <c r="Y4" s="28">
        <f t="shared" si="1"/>
        <v>44086</v>
      </c>
      <c r="Z4" s="5"/>
      <c r="AA4" s="5"/>
    </row>
    <row r="5" spans="1:27" s="6" customFormat="1" ht="9" customHeight="1" x14ac:dyDescent="0.2">
      <c r="A5" s="73"/>
      <c r="B5" s="73"/>
      <c r="C5" s="73"/>
      <c r="D5" s="73"/>
      <c r="E5" s="73"/>
      <c r="F5" s="73"/>
      <c r="G5" s="73"/>
      <c r="H5" s="73"/>
      <c r="I5" s="17"/>
      <c r="J5" s="17"/>
      <c r="K5" s="28">
        <f t="shared" si="0"/>
        <v>44024</v>
      </c>
      <c r="L5" s="28">
        <f t="shared" si="0"/>
        <v>44025</v>
      </c>
      <c r="M5" s="28">
        <f t="shared" si="0"/>
        <v>44026</v>
      </c>
      <c r="N5" s="28">
        <f t="shared" si="0"/>
        <v>44027</v>
      </c>
      <c r="O5" s="28">
        <f t="shared" si="0"/>
        <v>44028</v>
      </c>
      <c r="P5" s="28">
        <f t="shared" si="0"/>
        <v>44029</v>
      </c>
      <c r="Q5" s="28">
        <f t="shared" si="0"/>
        <v>44030</v>
      </c>
      <c r="R5" s="3"/>
      <c r="S5" s="28">
        <f t="shared" si="1"/>
        <v>44087</v>
      </c>
      <c r="T5" s="28">
        <f t="shared" si="1"/>
        <v>44088</v>
      </c>
      <c r="U5" s="28">
        <f t="shared" si="1"/>
        <v>44089</v>
      </c>
      <c r="V5" s="28">
        <f t="shared" si="1"/>
        <v>44090</v>
      </c>
      <c r="W5" s="28">
        <f t="shared" si="1"/>
        <v>44091</v>
      </c>
      <c r="X5" s="28">
        <f t="shared" si="1"/>
        <v>44092</v>
      </c>
      <c r="Y5" s="28">
        <f t="shared" si="1"/>
        <v>44093</v>
      </c>
      <c r="Z5" s="5"/>
      <c r="AA5" s="5"/>
    </row>
    <row r="6" spans="1:27" s="6" customFormat="1" ht="9" customHeight="1" x14ac:dyDescent="0.2">
      <c r="A6" s="73"/>
      <c r="B6" s="73"/>
      <c r="C6" s="73"/>
      <c r="D6" s="73"/>
      <c r="E6" s="73"/>
      <c r="F6" s="73"/>
      <c r="G6" s="73"/>
      <c r="H6" s="73"/>
      <c r="I6" s="17"/>
      <c r="J6" s="17"/>
      <c r="K6" s="28">
        <f t="shared" si="0"/>
        <v>44031</v>
      </c>
      <c r="L6" s="28">
        <f t="shared" si="0"/>
        <v>44032</v>
      </c>
      <c r="M6" s="28">
        <f t="shared" si="0"/>
        <v>44033</v>
      </c>
      <c r="N6" s="28">
        <f t="shared" si="0"/>
        <v>44034</v>
      </c>
      <c r="O6" s="28">
        <f t="shared" si="0"/>
        <v>44035</v>
      </c>
      <c r="P6" s="28">
        <f t="shared" si="0"/>
        <v>44036</v>
      </c>
      <c r="Q6" s="28">
        <f t="shared" si="0"/>
        <v>44037</v>
      </c>
      <c r="R6" s="3"/>
      <c r="S6" s="28">
        <f t="shared" si="1"/>
        <v>44094</v>
      </c>
      <c r="T6" s="28">
        <f t="shared" si="1"/>
        <v>44095</v>
      </c>
      <c r="U6" s="28">
        <f t="shared" si="1"/>
        <v>44096</v>
      </c>
      <c r="V6" s="28">
        <f t="shared" si="1"/>
        <v>44097</v>
      </c>
      <c r="W6" s="28">
        <f t="shared" si="1"/>
        <v>44098</v>
      </c>
      <c r="X6" s="28">
        <f t="shared" si="1"/>
        <v>44099</v>
      </c>
      <c r="Y6" s="28">
        <f t="shared" si="1"/>
        <v>44100</v>
      </c>
      <c r="Z6" s="5"/>
      <c r="AA6" s="5"/>
    </row>
    <row r="7" spans="1:27" s="6" customFormat="1" ht="9" customHeight="1" x14ac:dyDescent="0.2">
      <c r="A7" s="73"/>
      <c r="B7" s="73"/>
      <c r="C7" s="73"/>
      <c r="D7" s="73"/>
      <c r="E7" s="73"/>
      <c r="F7" s="73"/>
      <c r="G7" s="73"/>
      <c r="H7" s="73"/>
      <c r="I7" s="17"/>
      <c r="J7" s="17"/>
      <c r="K7" s="28">
        <f t="shared" si="0"/>
        <v>44038</v>
      </c>
      <c r="L7" s="28">
        <f t="shared" si="0"/>
        <v>44039</v>
      </c>
      <c r="M7" s="28">
        <f t="shared" si="0"/>
        <v>44040</v>
      </c>
      <c r="N7" s="28">
        <f t="shared" si="0"/>
        <v>44041</v>
      </c>
      <c r="O7" s="28">
        <f t="shared" si="0"/>
        <v>44042</v>
      </c>
      <c r="P7" s="28">
        <f t="shared" si="0"/>
        <v>44043</v>
      </c>
      <c r="Q7" s="28" t="str">
        <f t="shared" si="0"/>
        <v/>
      </c>
      <c r="R7" s="3"/>
      <c r="S7" s="28">
        <f t="shared" si="1"/>
        <v>44101</v>
      </c>
      <c r="T7" s="28">
        <f t="shared" si="1"/>
        <v>44102</v>
      </c>
      <c r="U7" s="28">
        <f t="shared" si="1"/>
        <v>44103</v>
      </c>
      <c r="V7" s="28">
        <f t="shared" si="1"/>
        <v>44104</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74">
        <f>A10</f>
        <v>44038</v>
      </c>
      <c r="B9" s="75"/>
      <c r="C9" s="75">
        <f>C10</f>
        <v>44039</v>
      </c>
      <c r="D9" s="75"/>
      <c r="E9" s="75">
        <f>E10</f>
        <v>44040</v>
      </c>
      <c r="F9" s="75"/>
      <c r="G9" s="75">
        <f>G10</f>
        <v>44041</v>
      </c>
      <c r="H9" s="75"/>
      <c r="I9" s="75">
        <f>I10</f>
        <v>44042</v>
      </c>
      <c r="J9" s="75"/>
      <c r="K9" s="75">
        <f>K10</f>
        <v>44043</v>
      </c>
      <c r="L9" s="75"/>
      <c r="M9" s="75"/>
      <c r="N9" s="75"/>
      <c r="O9" s="75"/>
      <c r="P9" s="75"/>
      <c r="Q9" s="75"/>
      <c r="R9" s="75"/>
      <c r="S9" s="75">
        <f>S10</f>
        <v>44044</v>
      </c>
      <c r="T9" s="75"/>
      <c r="U9" s="75"/>
      <c r="V9" s="75"/>
      <c r="W9" s="75"/>
      <c r="X9" s="75"/>
      <c r="Y9" s="75"/>
      <c r="Z9" s="77"/>
    </row>
    <row r="10" spans="1:27" s="1" customFormat="1" ht="18.5" x14ac:dyDescent="0.25">
      <c r="A10" s="20">
        <f>$A$1-(WEEKDAY($A$1,1)-(start_day-1))-IF((WEEKDAY($A$1,1)-(start_day-1))&lt;=0,7,0)+1</f>
        <v>44038</v>
      </c>
      <c r="B10" s="21"/>
      <c r="C10" s="18">
        <f>A10+1</f>
        <v>44039</v>
      </c>
      <c r="D10" s="19"/>
      <c r="E10" s="18">
        <f>C10+1</f>
        <v>44040</v>
      </c>
      <c r="F10" s="19"/>
      <c r="G10" s="18">
        <f>E10+1</f>
        <v>44041</v>
      </c>
      <c r="H10" s="19"/>
      <c r="I10" s="18">
        <f>G10+1</f>
        <v>44042</v>
      </c>
      <c r="J10" s="19"/>
      <c r="K10" s="65">
        <f>I10+1</f>
        <v>44043</v>
      </c>
      <c r="L10" s="66"/>
      <c r="M10" s="67"/>
      <c r="N10" s="67"/>
      <c r="O10" s="67"/>
      <c r="P10" s="67"/>
      <c r="Q10" s="67"/>
      <c r="R10" s="68"/>
      <c r="S10" s="59">
        <f>K10+1</f>
        <v>44044</v>
      </c>
      <c r="T10" s="60"/>
      <c r="U10" s="61"/>
      <c r="V10" s="61"/>
      <c r="W10" s="61"/>
      <c r="X10" s="61"/>
      <c r="Y10" s="61"/>
      <c r="Z10" s="62"/>
      <c r="AA10" s="10"/>
    </row>
    <row r="11" spans="1:27" s="1" customFormat="1" x14ac:dyDescent="0.25">
      <c r="A11" s="53"/>
      <c r="B11" s="54"/>
      <c r="C11" s="63"/>
      <c r="D11" s="64"/>
      <c r="E11" s="63"/>
      <c r="F11" s="64"/>
      <c r="G11" s="63"/>
      <c r="H11" s="64"/>
      <c r="I11" s="63"/>
      <c r="J11" s="64"/>
      <c r="K11" s="63"/>
      <c r="L11" s="71"/>
      <c r="M11" s="71"/>
      <c r="N11" s="71"/>
      <c r="O11" s="71"/>
      <c r="P11" s="71"/>
      <c r="Q11" s="71"/>
      <c r="R11" s="64"/>
      <c r="S11" s="53"/>
      <c r="T11" s="54"/>
      <c r="U11" s="54"/>
      <c r="V11" s="54"/>
      <c r="W11" s="54"/>
      <c r="X11" s="54"/>
      <c r="Y11" s="54"/>
      <c r="Z11" s="55"/>
      <c r="AA11" s="10"/>
    </row>
    <row r="12" spans="1:27" s="1" customFormat="1" x14ac:dyDescent="0.25">
      <c r="A12" s="53"/>
      <c r="B12" s="54"/>
      <c r="C12" s="63"/>
      <c r="D12" s="64"/>
      <c r="E12" s="63"/>
      <c r="F12" s="64"/>
      <c r="G12" s="63"/>
      <c r="H12" s="64"/>
      <c r="I12" s="63"/>
      <c r="J12" s="64"/>
      <c r="K12" s="63"/>
      <c r="L12" s="71"/>
      <c r="M12" s="71"/>
      <c r="N12" s="71"/>
      <c r="O12" s="71"/>
      <c r="P12" s="71"/>
      <c r="Q12" s="71"/>
      <c r="R12" s="64"/>
      <c r="S12" s="53"/>
      <c r="T12" s="54"/>
      <c r="U12" s="54"/>
      <c r="V12" s="54"/>
      <c r="W12" s="54"/>
      <c r="X12" s="54"/>
      <c r="Y12" s="54"/>
      <c r="Z12" s="55"/>
      <c r="AA12" s="10"/>
    </row>
    <row r="13" spans="1:27" s="1" customFormat="1" x14ac:dyDescent="0.25">
      <c r="A13" s="53"/>
      <c r="B13" s="54"/>
      <c r="C13" s="63"/>
      <c r="D13" s="64"/>
      <c r="E13" s="63"/>
      <c r="F13" s="64"/>
      <c r="G13" s="63"/>
      <c r="H13" s="64"/>
      <c r="I13" s="63"/>
      <c r="J13" s="64"/>
      <c r="K13" s="63"/>
      <c r="L13" s="71"/>
      <c r="M13" s="71"/>
      <c r="N13" s="71"/>
      <c r="O13" s="71"/>
      <c r="P13" s="71"/>
      <c r="Q13" s="71"/>
      <c r="R13" s="64"/>
      <c r="S13" s="53"/>
      <c r="T13" s="54"/>
      <c r="U13" s="54"/>
      <c r="V13" s="54"/>
      <c r="W13" s="54"/>
      <c r="X13" s="54"/>
      <c r="Y13" s="54"/>
      <c r="Z13" s="55"/>
      <c r="AA13" s="10"/>
    </row>
    <row r="14" spans="1:27" s="1" customFormat="1" x14ac:dyDescent="0.25">
      <c r="A14" s="53"/>
      <c r="B14" s="54"/>
      <c r="C14" s="63"/>
      <c r="D14" s="64"/>
      <c r="E14" s="63"/>
      <c r="F14" s="64"/>
      <c r="G14" s="63"/>
      <c r="H14" s="64"/>
      <c r="I14" s="63"/>
      <c r="J14" s="64"/>
      <c r="K14" s="63"/>
      <c r="L14" s="71"/>
      <c r="M14" s="71"/>
      <c r="N14" s="71"/>
      <c r="O14" s="71"/>
      <c r="P14" s="71"/>
      <c r="Q14" s="71"/>
      <c r="R14" s="64"/>
      <c r="S14" s="53"/>
      <c r="T14" s="54"/>
      <c r="U14" s="54"/>
      <c r="V14" s="54"/>
      <c r="W14" s="54"/>
      <c r="X14" s="54"/>
      <c r="Y14" s="54"/>
      <c r="Z14" s="55"/>
      <c r="AA14" s="10"/>
    </row>
    <row r="15" spans="1:27" s="2" customFormat="1" ht="13.15" customHeight="1" x14ac:dyDescent="0.25">
      <c r="A15" s="56"/>
      <c r="B15" s="57"/>
      <c r="C15" s="69"/>
      <c r="D15" s="70"/>
      <c r="E15" s="69"/>
      <c r="F15" s="70"/>
      <c r="G15" s="69"/>
      <c r="H15" s="70"/>
      <c r="I15" s="69"/>
      <c r="J15" s="70"/>
      <c r="K15" s="69"/>
      <c r="L15" s="72"/>
      <c r="M15" s="72"/>
      <c r="N15" s="72"/>
      <c r="O15" s="72"/>
      <c r="P15" s="72"/>
      <c r="Q15" s="72"/>
      <c r="R15" s="70"/>
      <c r="S15" s="56"/>
      <c r="T15" s="57"/>
      <c r="U15" s="57"/>
      <c r="V15" s="57"/>
      <c r="W15" s="57"/>
      <c r="X15" s="57"/>
      <c r="Y15" s="57"/>
      <c r="Z15" s="58"/>
      <c r="AA15" s="10"/>
    </row>
    <row r="16" spans="1:27" s="1" customFormat="1" ht="18.5" x14ac:dyDescent="0.25">
      <c r="A16" s="20">
        <f>S10+1</f>
        <v>44045</v>
      </c>
      <c r="B16" s="21"/>
      <c r="C16" s="18">
        <f>A16+1</f>
        <v>44046</v>
      </c>
      <c r="D16" s="19"/>
      <c r="E16" s="18">
        <f>C16+1</f>
        <v>44047</v>
      </c>
      <c r="F16" s="19"/>
      <c r="G16" s="18">
        <f>E16+1</f>
        <v>44048</v>
      </c>
      <c r="H16" s="19"/>
      <c r="I16" s="18">
        <f>G16+1</f>
        <v>44049</v>
      </c>
      <c r="J16" s="19"/>
      <c r="K16" s="65">
        <f>I16+1</f>
        <v>44050</v>
      </c>
      <c r="L16" s="66"/>
      <c r="M16" s="67"/>
      <c r="N16" s="67"/>
      <c r="O16" s="67"/>
      <c r="P16" s="67"/>
      <c r="Q16" s="67"/>
      <c r="R16" s="68"/>
      <c r="S16" s="59">
        <f>K16+1</f>
        <v>44051</v>
      </c>
      <c r="T16" s="60"/>
      <c r="U16" s="61"/>
      <c r="V16" s="61"/>
      <c r="W16" s="61"/>
      <c r="X16" s="61"/>
      <c r="Y16" s="61"/>
      <c r="Z16" s="62"/>
      <c r="AA16" s="10"/>
    </row>
    <row r="17" spans="1:27" s="1" customFormat="1" x14ac:dyDescent="0.25">
      <c r="A17" s="53"/>
      <c r="B17" s="54"/>
      <c r="C17" s="63"/>
      <c r="D17" s="64"/>
      <c r="E17" s="63"/>
      <c r="F17" s="64"/>
      <c r="G17" s="63"/>
      <c r="H17" s="64"/>
      <c r="I17" s="63"/>
      <c r="J17" s="64"/>
      <c r="K17" s="63"/>
      <c r="L17" s="71"/>
      <c r="M17" s="71"/>
      <c r="N17" s="71"/>
      <c r="O17" s="71"/>
      <c r="P17" s="71"/>
      <c r="Q17" s="71"/>
      <c r="R17" s="64"/>
      <c r="S17" s="53"/>
      <c r="T17" s="54"/>
      <c r="U17" s="54"/>
      <c r="V17" s="54"/>
      <c r="W17" s="54"/>
      <c r="X17" s="54"/>
      <c r="Y17" s="54"/>
      <c r="Z17" s="55"/>
      <c r="AA17" s="10"/>
    </row>
    <row r="18" spans="1:27" s="1" customFormat="1" x14ac:dyDescent="0.25">
      <c r="A18" s="53"/>
      <c r="B18" s="54"/>
      <c r="C18" s="63"/>
      <c r="D18" s="64"/>
      <c r="E18" s="63"/>
      <c r="F18" s="64"/>
      <c r="G18" s="63"/>
      <c r="H18" s="64"/>
      <c r="I18" s="63"/>
      <c r="J18" s="64"/>
      <c r="K18" s="63"/>
      <c r="L18" s="71"/>
      <c r="M18" s="71"/>
      <c r="N18" s="71"/>
      <c r="O18" s="71"/>
      <c r="P18" s="71"/>
      <c r="Q18" s="71"/>
      <c r="R18" s="64"/>
      <c r="S18" s="53"/>
      <c r="T18" s="54"/>
      <c r="U18" s="54"/>
      <c r="V18" s="54"/>
      <c r="W18" s="54"/>
      <c r="X18" s="54"/>
      <c r="Y18" s="54"/>
      <c r="Z18" s="55"/>
      <c r="AA18" s="10"/>
    </row>
    <row r="19" spans="1:27" s="1" customFormat="1" x14ac:dyDescent="0.25">
      <c r="A19" s="53"/>
      <c r="B19" s="54"/>
      <c r="C19" s="63"/>
      <c r="D19" s="64"/>
      <c r="E19" s="63"/>
      <c r="F19" s="64"/>
      <c r="G19" s="63"/>
      <c r="H19" s="64"/>
      <c r="I19" s="63"/>
      <c r="J19" s="64"/>
      <c r="K19" s="63"/>
      <c r="L19" s="71"/>
      <c r="M19" s="71"/>
      <c r="N19" s="71"/>
      <c r="O19" s="71"/>
      <c r="P19" s="71"/>
      <c r="Q19" s="71"/>
      <c r="R19" s="64"/>
      <c r="S19" s="53"/>
      <c r="T19" s="54"/>
      <c r="U19" s="54"/>
      <c r="V19" s="54"/>
      <c r="W19" s="54"/>
      <c r="X19" s="54"/>
      <c r="Y19" s="54"/>
      <c r="Z19" s="55"/>
      <c r="AA19" s="10"/>
    </row>
    <row r="20" spans="1:27" s="1" customFormat="1" x14ac:dyDescent="0.25">
      <c r="A20" s="53"/>
      <c r="B20" s="54"/>
      <c r="C20" s="63"/>
      <c r="D20" s="64"/>
      <c r="E20" s="63"/>
      <c r="F20" s="64"/>
      <c r="G20" s="63"/>
      <c r="H20" s="64"/>
      <c r="I20" s="63"/>
      <c r="J20" s="64"/>
      <c r="K20" s="63"/>
      <c r="L20" s="71"/>
      <c r="M20" s="71"/>
      <c r="N20" s="71"/>
      <c r="O20" s="71"/>
      <c r="P20" s="71"/>
      <c r="Q20" s="71"/>
      <c r="R20" s="64"/>
      <c r="S20" s="53"/>
      <c r="T20" s="54"/>
      <c r="U20" s="54"/>
      <c r="V20" s="54"/>
      <c r="W20" s="54"/>
      <c r="X20" s="54"/>
      <c r="Y20" s="54"/>
      <c r="Z20" s="55"/>
      <c r="AA20" s="10"/>
    </row>
    <row r="21" spans="1:27" s="2" customFormat="1" ht="13.15" customHeight="1" x14ac:dyDescent="0.25">
      <c r="A21" s="56"/>
      <c r="B21" s="57"/>
      <c r="C21" s="69"/>
      <c r="D21" s="70"/>
      <c r="E21" s="69"/>
      <c r="F21" s="70"/>
      <c r="G21" s="69"/>
      <c r="H21" s="70"/>
      <c r="I21" s="69"/>
      <c r="J21" s="70"/>
      <c r="K21" s="69"/>
      <c r="L21" s="72"/>
      <c r="M21" s="72"/>
      <c r="N21" s="72"/>
      <c r="O21" s="72"/>
      <c r="P21" s="72"/>
      <c r="Q21" s="72"/>
      <c r="R21" s="70"/>
      <c r="S21" s="56"/>
      <c r="T21" s="57"/>
      <c r="U21" s="57"/>
      <c r="V21" s="57"/>
      <c r="W21" s="57"/>
      <c r="X21" s="57"/>
      <c r="Y21" s="57"/>
      <c r="Z21" s="58"/>
      <c r="AA21" s="10"/>
    </row>
    <row r="22" spans="1:27" s="1" customFormat="1" ht="18.5" x14ac:dyDescent="0.25">
      <c r="A22" s="20">
        <f>S16+1</f>
        <v>44052</v>
      </c>
      <c r="B22" s="21"/>
      <c r="C22" s="18">
        <f>A22+1</f>
        <v>44053</v>
      </c>
      <c r="D22" s="19"/>
      <c r="E22" s="18">
        <f>C22+1</f>
        <v>44054</v>
      </c>
      <c r="F22" s="19"/>
      <c r="G22" s="18">
        <f>E22+1</f>
        <v>44055</v>
      </c>
      <c r="H22" s="19"/>
      <c r="I22" s="18">
        <f>G22+1</f>
        <v>44056</v>
      </c>
      <c r="J22" s="19"/>
      <c r="K22" s="65">
        <f>I22+1</f>
        <v>44057</v>
      </c>
      <c r="L22" s="66"/>
      <c r="M22" s="67"/>
      <c r="N22" s="67"/>
      <c r="O22" s="67"/>
      <c r="P22" s="67"/>
      <c r="Q22" s="67"/>
      <c r="R22" s="68"/>
      <c r="S22" s="59">
        <f>K22+1</f>
        <v>44058</v>
      </c>
      <c r="T22" s="60"/>
      <c r="U22" s="61"/>
      <c r="V22" s="61"/>
      <c r="W22" s="61"/>
      <c r="X22" s="61"/>
      <c r="Y22" s="61"/>
      <c r="Z22" s="62"/>
      <c r="AA22" s="10"/>
    </row>
    <row r="23" spans="1:27" s="1" customFormat="1" x14ac:dyDescent="0.25">
      <c r="A23" s="53"/>
      <c r="B23" s="54"/>
      <c r="C23" s="63"/>
      <c r="D23" s="64"/>
      <c r="E23" s="63"/>
      <c r="F23" s="64"/>
      <c r="G23" s="63"/>
      <c r="H23" s="64"/>
      <c r="I23" s="63"/>
      <c r="J23" s="64"/>
      <c r="K23" s="63"/>
      <c r="L23" s="71"/>
      <c r="M23" s="71"/>
      <c r="N23" s="71"/>
      <c r="O23" s="71"/>
      <c r="P23" s="71"/>
      <c r="Q23" s="71"/>
      <c r="R23" s="64"/>
      <c r="S23" s="53"/>
      <c r="T23" s="54"/>
      <c r="U23" s="54"/>
      <c r="V23" s="54"/>
      <c r="W23" s="54"/>
      <c r="X23" s="54"/>
      <c r="Y23" s="54"/>
      <c r="Z23" s="55"/>
      <c r="AA23" s="10"/>
    </row>
    <row r="24" spans="1:27" s="1" customFormat="1" x14ac:dyDescent="0.25">
      <c r="A24" s="53"/>
      <c r="B24" s="54"/>
      <c r="C24" s="63"/>
      <c r="D24" s="64"/>
      <c r="E24" s="63"/>
      <c r="F24" s="64"/>
      <c r="G24" s="63"/>
      <c r="H24" s="64"/>
      <c r="I24" s="63"/>
      <c r="J24" s="64"/>
      <c r="K24" s="63"/>
      <c r="L24" s="71"/>
      <c r="M24" s="71"/>
      <c r="N24" s="71"/>
      <c r="O24" s="71"/>
      <c r="P24" s="71"/>
      <c r="Q24" s="71"/>
      <c r="R24" s="64"/>
      <c r="S24" s="53"/>
      <c r="T24" s="54"/>
      <c r="U24" s="54"/>
      <c r="V24" s="54"/>
      <c r="W24" s="54"/>
      <c r="X24" s="54"/>
      <c r="Y24" s="54"/>
      <c r="Z24" s="55"/>
      <c r="AA24" s="10"/>
    </row>
    <row r="25" spans="1:27" s="1" customFormat="1" x14ac:dyDescent="0.25">
      <c r="A25" s="53"/>
      <c r="B25" s="54"/>
      <c r="C25" s="63"/>
      <c r="D25" s="64"/>
      <c r="E25" s="63"/>
      <c r="F25" s="64"/>
      <c r="G25" s="63"/>
      <c r="H25" s="64"/>
      <c r="I25" s="63"/>
      <c r="J25" s="64"/>
      <c r="K25" s="63"/>
      <c r="L25" s="71"/>
      <c r="M25" s="71"/>
      <c r="N25" s="71"/>
      <c r="O25" s="71"/>
      <c r="P25" s="71"/>
      <c r="Q25" s="71"/>
      <c r="R25" s="64"/>
      <c r="S25" s="53"/>
      <c r="T25" s="54"/>
      <c r="U25" s="54"/>
      <c r="V25" s="54"/>
      <c r="W25" s="54"/>
      <c r="X25" s="54"/>
      <c r="Y25" s="54"/>
      <c r="Z25" s="55"/>
      <c r="AA25" s="10"/>
    </row>
    <row r="26" spans="1:27" s="1" customFormat="1" x14ac:dyDescent="0.25">
      <c r="A26" s="53"/>
      <c r="B26" s="54"/>
      <c r="C26" s="63"/>
      <c r="D26" s="64"/>
      <c r="E26" s="63"/>
      <c r="F26" s="64"/>
      <c r="G26" s="63"/>
      <c r="H26" s="64"/>
      <c r="I26" s="63"/>
      <c r="J26" s="64"/>
      <c r="K26" s="63"/>
      <c r="L26" s="71"/>
      <c r="M26" s="71"/>
      <c r="N26" s="71"/>
      <c r="O26" s="71"/>
      <c r="P26" s="71"/>
      <c r="Q26" s="71"/>
      <c r="R26" s="64"/>
      <c r="S26" s="53"/>
      <c r="T26" s="54"/>
      <c r="U26" s="54"/>
      <c r="V26" s="54"/>
      <c r="W26" s="54"/>
      <c r="X26" s="54"/>
      <c r="Y26" s="54"/>
      <c r="Z26" s="55"/>
      <c r="AA26" s="10"/>
    </row>
    <row r="27" spans="1:27" s="2" customFormat="1" x14ac:dyDescent="0.25">
      <c r="A27" s="56"/>
      <c r="B27" s="57"/>
      <c r="C27" s="69"/>
      <c r="D27" s="70"/>
      <c r="E27" s="69"/>
      <c r="F27" s="70"/>
      <c r="G27" s="69"/>
      <c r="H27" s="70"/>
      <c r="I27" s="69"/>
      <c r="J27" s="70"/>
      <c r="K27" s="69"/>
      <c r="L27" s="72"/>
      <c r="M27" s="72"/>
      <c r="N27" s="72"/>
      <c r="O27" s="72"/>
      <c r="P27" s="72"/>
      <c r="Q27" s="72"/>
      <c r="R27" s="70"/>
      <c r="S27" s="56"/>
      <c r="T27" s="57"/>
      <c r="U27" s="57"/>
      <c r="V27" s="57"/>
      <c r="W27" s="57"/>
      <c r="X27" s="57"/>
      <c r="Y27" s="57"/>
      <c r="Z27" s="58"/>
      <c r="AA27" s="10"/>
    </row>
    <row r="28" spans="1:27" s="1" customFormat="1" ht="18.5" x14ac:dyDescent="0.25">
      <c r="A28" s="20">
        <f>S22+1</f>
        <v>44059</v>
      </c>
      <c r="B28" s="21"/>
      <c r="C28" s="18">
        <f>A28+1</f>
        <v>44060</v>
      </c>
      <c r="D28" s="19"/>
      <c r="E28" s="18">
        <f>C28+1</f>
        <v>44061</v>
      </c>
      <c r="F28" s="19"/>
      <c r="G28" s="18">
        <f>E28+1</f>
        <v>44062</v>
      </c>
      <c r="H28" s="19"/>
      <c r="I28" s="18">
        <f>G28+1</f>
        <v>44063</v>
      </c>
      <c r="J28" s="19"/>
      <c r="K28" s="65">
        <f>I28+1</f>
        <v>44064</v>
      </c>
      <c r="L28" s="66"/>
      <c r="M28" s="67"/>
      <c r="N28" s="67"/>
      <c r="O28" s="67"/>
      <c r="P28" s="67"/>
      <c r="Q28" s="67"/>
      <c r="R28" s="68"/>
      <c r="S28" s="59">
        <f>K28+1</f>
        <v>44065</v>
      </c>
      <c r="T28" s="60"/>
      <c r="U28" s="61"/>
      <c r="V28" s="61"/>
      <c r="W28" s="61"/>
      <c r="X28" s="61"/>
      <c r="Y28" s="61"/>
      <c r="Z28" s="62"/>
      <c r="AA28" s="10"/>
    </row>
    <row r="29" spans="1:27" s="1" customFormat="1" x14ac:dyDescent="0.25">
      <c r="A29" s="53"/>
      <c r="B29" s="54"/>
      <c r="C29" s="63"/>
      <c r="D29" s="64"/>
      <c r="E29" s="63"/>
      <c r="F29" s="64"/>
      <c r="G29" s="63"/>
      <c r="H29" s="64"/>
      <c r="I29" s="63"/>
      <c r="J29" s="64"/>
      <c r="K29" s="63"/>
      <c r="L29" s="71"/>
      <c r="M29" s="71"/>
      <c r="N29" s="71"/>
      <c r="O29" s="71"/>
      <c r="P29" s="71"/>
      <c r="Q29" s="71"/>
      <c r="R29" s="64"/>
      <c r="S29" s="53"/>
      <c r="T29" s="54"/>
      <c r="U29" s="54"/>
      <c r="V29" s="54"/>
      <c r="W29" s="54"/>
      <c r="X29" s="54"/>
      <c r="Y29" s="54"/>
      <c r="Z29" s="55"/>
      <c r="AA29" s="10"/>
    </row>
    <row r="30" spans="1:27" s="1" customFormat="1" x14ac:dyDescent="0.25">
      <c r="A30" s="53"/>
      <c r="B30" s="54"/>
      <c r="C30" s="63"/>
      <c r="D30" s="64"/>
      <c r="E30" s="63"/>
      <c r="F30" s="64"/>
      <c r="G30" s="63"/>
      <c r="H30" s="64"/>
      <c r="I30" s="63"/>
      <c r="J30" s="64"/>
      <c r="K30" s="63"/>
      <c r="L30" s="71"/>
      <c r="M30" s="71"/>
      <c r="N30" s="71"/>
      <c r="O30" s="71"/>
      <c r="P30" s="71"/>
      <c r="Q30" s="71"/>
      <c r="R30" s="64"/>
      <c r="S30" s="53"/>
      <c r="T30" s="54"/>
      <c r="U30" s="54"/>
      <c r="V30" s="54"/>
      <c r="W30" s="54"/>
      <c r="X30" s="54"/>
      <c r="Y30" s="54"/>
      <c r="Z30" s="55"/>
      <c r="AA30" s="10"/>
    </row>
    <row r="31" spans="1:27" s="1" customFormat="1" x14ac:dyDescent="0.25">
      <c r="A31" s="53"/>
      <c r="B31" s="54"/>
      <c r="C31" s="63"/>
      <c r="D31" s="64"/>
      <c r="E31" s="63"/>
      <c r="F31" s="64"/>
      <c r="G31" s="63"/>
      <c r="H31" s="64"/>
      <c r="I31" s="63"/>
      <c r="J31" s="64"/>
      <c r="K31" s="63"/>
      <c r="L31" s="71"/>
      <c r="M31" s="71"/>
      <c r="N31" s="71"/>
      <c r="O31" s="71"/>
      <c r="P31" s="71"/>
      <c r="Q31" s="71"/>
      <c r="R31" s="64"/>
      <c r="S31" s="53"/>
      <c r="T31" s="54"/>
      <c r="U31" s="54"/>
      <c r="V31" s="54"/>
      <c r="W31" s="54"/>
      <c r="X31" s="54"/>
      <c r="Y31" s="54"/>
      <c r="Z31" s="55"/>
      <c r="AA31" s="10"/>
    </row>
    <row r="32" spans="1:27" s="1" customFormat="1" x14ac:dyDescent="0.25">
      <c r="A32" s="53"/>
      <c r="B32" s="54"/>
      <c r="C32" s="63"/>
      <c r="D32" s="64"/>
      <c r="E32" s="63"/>
      <c r="F32" s="64"/>
      <c r="G32" s="63"/>
      <c r="H32" s="64"/>
      <c r="I32" s="63"/>
      <c r="J32" s="64"/>
      <c r="K32" s="63"/>
      <c r="L32" s="71"/>
      <c r="M32" s="71"/>
      <c r="N32" s="71"/>
      <c r="O32" s="71"/>
      <c r="P32" s="71"/>
      <c r="Q32" s="71"/>
      <c r="R32" s="64"/>
      <c r="S32" s="53"/>
      <c r="T32" s="54"/>
      <c r="U32" s="54"/>
      <c r="V32" s="54"/>
      <c r="W32" s="54"/>
      <c r="X32" s="54"/>
      <c r="Y32" s="54"/>
      <c r="Z32" s="55"/>
      <c r="AA32" s="10"/>
    </row>
    <row r="33" spans="1:27" s="2" customFormat="1" x14ac:dyDescent="0.25">
      <c r="A33" s="56"/>
      <c r="B33" s="57"/>
      <c r="C33" s="69"/>
      <c r="D33" s="70"/>
      <c r="E33" s="69"/>
      <c r="F33" s="70"/>
      <c r="G33" s="69"/>
      <c r="H33" s="70"/>
      <c r="I33" s="69"/>
      <c r="J33" s="70"/>
      <c r="K33" s="69"/>
      <c r="L33" s="72"/>
      <c r="M33" s="72"/>
      <c r="N33" s="72"/>
      <c r="O33" s="72"/>
      <c r="P33" s="72"/>
      <c r="Q33" s="72"/>
      <c r="R33" s="70"/>
      <c r="S33" s="56"/>
      <c r="T33" s="57"/>
      <c r="U33" s="57"/>
      <c r="V33" s="57"/>
      <c r="W33" s="57"/>
      <c r="X33" s="57"/>
      <c r="Y33" s="57"/>
      <c r="Z33" s="58"/>
      <c r="AA33" s="10"/>
    </row>
    <row r="34" spans="1:27" s="1" customFormat="1" ht="18.5" x14ac:dyDescent="0.25">
      <c r="A34" s="20">
        <f>S28+1</f>
        <v>44066</v>
      </c>
      <c r="B34" s="21"/>
      <c r="C34" s="18">
        <f>A34+1</f>
        <v>44067</v>
      </c>
      <c r="D34" s="19"/>
      <c r="E34" s="18">
        <f>C34+1</f>
        <v>44068</v>
      </c>
      <c r="F34" s="19"/>
      <c r="G34" s="18">
        <f>E34+1</f>
        <v>44069</v>
      </c>
      <c r="H34" s="19"/>
      <c r="I34" s="18">
        <f>G34+1</f>
        <v>44070</v>
      </c>
      <c r="J34" s="19"/>
      <c r="K34" s="65">
        <f>I34+1</f>
        <v>44071</v>
      </c>
      <c r="L34" s="66"/>
      <c r="M34" s="67"/>
      <c r="N34" s="67"/>
      <c r="O34" s="67"/>
      <c r="P34" s="67"/>
      <c r="Q34" s="67"/>
      <c r="R34" s="68"/>
      <c r="S34" s="59">
        <f>K34+1</f>
        <v>44072</v>
      </c>
      <c r="T34" s="60"/>
      <c r="U34" s="61"/>
      <c r="V34" s="61"/>
      <c r="W34" s="61"/>
      <c r="X34" s="61"/>
      <c r="Y34" s="61"/>
      <c r="Z34" s="62"/>
      <c r="AA34" s="10"/>
    </row>
    <row r="35" spans="1:27" s="1" customFormat="1" x14ac:dyDescent="0.25">
      <c r="A35" s="53"/>
      <c r="B35" s="54"/>
      <c r="C35" s="63"/>
      <c r="D35" s="64"/>
      <c r="E35" s="63"/>
      <c r="F35" s="64"/>
      <c r="G35" s="63"/>
      <c r="H35" s="64"/>
      <c r="I35" s="63"/>
      <c r="J35" s="64"/>
      <c r="K35" s="63"/>
      <c r="L35" s="71"/>
      <c r="M35" s="71"/>
      <c r="N35" s="71"/>
      <c r="O35" s="71"/>
      <c r="P35" s="71"/>
      <c r="Q35" s="71"/>
      <c r="R35" s="64"/>
      <c r="S35" s="53"/>
      <c r="T35" s="54"/>
      <c r="U35" s="54"/>
      <c r="V35" s="54"/>
      <c r="W35" s="54"/>
      <c r="X35" s="54"/>
      <c r="Y35" s="54"/>
      <c r="Z35" s="55"/>
      <c r="AA35" s="10"/>
    </row>
    <row r="36" spans="1:27" s="1" customFormat="1" x14ac:dyDescent="0.25">
      <c r="A36" s="53"/>
      <c r="B36" s="54"/>
      <c r="C36" s="63"/>
      <c r="D36" s="64"/>
      <c r="E36" s="63"/>
      <c r="F36" s="64"/>
      <c r="G36" s="63"/>
      <c r="H36" s="64"/>
      <c r="I36" s="63"/>
      <c r="J36" s="64"/>
      <c r="K36" s="63"/>
      <c r="L36" s="71"/>
      <c r="M36" s="71"/>
      <c r="N36" s="71"/>
      <c r="O36" s="71"/>
      <c r="P36" s="71"/>
      <c r="Q36" s="71"/>
      <c r="R36" s="64"/>
      <c r="S36" s="53"/>
      <c r="T36" s="54"/>
      <c r="U36" s="54"/>
      <c r="V36" s="54"/>
      <c r="W36" s="54"/>
      <c r="X36" s="54"/>
      <c r="Y36" s="54"/>
      <c r="Z36" s="55"/>
      <c r="AA36" s="10"/>
    </row>
    <row r="37" spans="1:27" s="1" customFormat="1" x14ac:dyDescent="0.25">
      <c r="A37" s="53"/>
      <c r="B37" s="54"/>
      <c r="C37" s="63"/>
      <c r="D37" s="64"/>
      <c r="E37" s="63"/>
      <c r="F37" s="64"/>
      <c r="G37" s="63"/>
      <c r="H37" s="64"/>
      <c r="I37" s="63"/>
      <c r="J37" s="64"/>
      <c r="K37" s="63"/>
      <c r="L37" s="71"/>
      <c r="M37" s="71"/>
      <c r="N37" s="71"/>
      <c r="O37" s="71"/>
      <c r="P37" s="71"/>
      <c r="Q37" s="71"/>
      <c r="R37" s="64"/>
      <c r="S37" s="53"/>
      <c r="T37" s="54"/>
      <c r="U37" s="54"/>
      <c r="V37" s="54"/>
      <c r="W37" s="54"/>
      <c r="X37" s="54"/>
      <c r="Y37" s="54"/>
      <c r="Z37" s="55"/>
      <c r="AA37" s="10"/>
    </row>
    <row r="38" spans="1:27" s="1" customFormat="1" x14ac:dyDescent="0.25">
      <c r="A38" s="53"/>
      <c r="B38" s="54"/>
      <c r="C38" s="63"/>
      <c r="D38" s="64"/>
      <c r="E38" s="63"/>
      <c r="F38" s="64"/>
      <c r="G38" s="63"/>
      <c r="H38" s="64"/>
      <c r="I38" s="63"/>
      <c r="J38" s="64"/>
      <c r="K38" s="63"/>
      <c r="L38" s="71"/>
      <c r="M38" s="71"/>
      <c r="N38" s="71"/>
      <c r="O38" s="71"/>
      <c r="P38" s="71"/>
      <c r="Q38" s="71"/>
      <c r="R38" s="64"/>
      <c r="S38" s="53"/>
      <c r="T38" s="54"/>
      <c r="U38" s="54"/>
      <c r="V38" s="54"/>
      <c r="W38" s="54"/>
      <c r="X38" s="54"/>
      <c r="Y38" s="54"/>
      <c r="Z38" s="55"/>
      <c r="AA38" s="10"/>
    </row>
    <row r="39" spans="1:27" s="2" customFormat="1" x14ac:dyDescent="0.25">
      <c r="A39" s="56"/>
      <c r="B39" s="57"/>
      <c r="C39" s="69"/>
      <c r="D39" s="70"/>
      <c r="E39" s="69"/>
      <c r="F39" s="70"/>
      <c r="G39" s="69"/>
      <c r="H39" s="70"/>
      <c r="I39" s="69"/>
      <c r="J39" s="70"/>
      <c r="K39" s="69"/>
      <c r="L39" s="72"/>
      <c r="M39" s="72"/>
      <c r="N39" s="72"/>
      <c r="O39" s="72"/>
      <c r="P39" s="72"/>
      <c r="Q39" s="72"/>
      <c r="R39" s="70"/>
      <c r="S39" s="56"/>
      <c r="T39" s="57"/>
      <c r="U39" s="57"/>
      <c r="V39" s="57"/>
      <c r="W39" s="57"/>
      <c r="X39" s="57"/>
      <c r="Y39" s="57"/>
      <c r="Z39" s="58"/>
      <c r="AA39" s="10"/>
    </row>
    <row r="40" spans="1:27" ht="18.5" x14ac:dyDescent="0.3">
      <c r="A40" s="20">
        <f>S34+1</f>
        <v>44073</v>
      </c>
      <c r="B40" s="21"/>
      <c r="C40" s="18">
        <f>A40+1</f>
        <v>44074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53"/>
      <c r="B41" s="54"/>
      <c r="C41" s="63"/>
      <c r="D41" s="64"/>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3"/>
      <c r="D42" s="64"/>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3"/>
      <c r="D43" s="64"/>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3"/>
      <c r="D44" s="64"/>
      <c r="E44" s="24"/>
      <c r="F44" s="8"/>
      <c r="G44" s="8"/>
      <c r="H44" s="8"/>
      <c r="I44" s="8"/>
      <c r="J44" s="8"/>
      <c r="K44" s="80" t="s">
        <v>5</v>
      </c>
      <c r="L44" s="80"/>
      <c r="M44" s="80"/>
      <c r="N44" s="80"/>
      <c r="O44" s="80"/>
      <c r="P44" s="80"/>
      <c r="Q44" s="80"/>
      <c r="R44" s="80"/>
      <c r="S44" s="80"/>
      <c r="T44" s="80"/>
      <c r="U44" s="80"/>
      <c r="V44" s="80"/>
      <c r="W44" s="80"/>
      <c r="X44" s="80"/>
      <c r="Y44" s="80"/>
      <c r="Z44" s="81"/>
      <c r="AA44" s="9"/>
    </row>
    <row r="45" spans="1:27" s="1" customFormat="1" x14ac:dyDescent="0.25">
      <c r="A45" s="56"/>
      <c r="B45" s="57"/>
      <c r="C45" s="69"/>
      <c r="D45" s="70"/>
      <c r="E45" s="25"/>
      <c r="F45" s="26"/>
      <c r="G45" s="26"/>
      <c r="H45" s="26"/>
      <c r="I45" s="26"/>
      <c r="J45" s="26"/>
      <c r="K45" s="78" t="s">
        <v>4</v>
      </c>
      <c r="L45" s="78"/>
      <c r="M45" s="78"/>
      <c r="N45" s="78"/>
      <c r="O45" s="78"/>
      <c r="P45" s="78"/>
      <c r="Q45" s="78"/>
      <c r="R45" s="78"/>
      <c r="S45" s="78"/>
      <c r="T45" s="78"/>
      <c r="U45" s="78"/>
      <c r="V45" s="78"/>
      <c r="W45" s="78"/>
      <c r="X45" s="78"/>
      <c r="Y45" s="78"/>
      <c r="Z45" s="79"/>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1</vt:lpstr>
      <vt:lpstr>2</vt:lpstr>
      <vt:lpstr>3</vt:lpstr>
      <vt:lpstr>Premium Calculator</vt:lpstr>
      <vt:lpstr>April</vt:lpstr>
      <vt:lpstr>May</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'6'!Print_Area</vt:lpstr>
      <vt:lpstr>'7'!Print_Area</vt:lpstr>
      <vt:lpstr>'8'!Print_Area</vt:lpstr>
      <vt:lpstr>'9'!Print_Area</vt:lpstr>
      <vt:lpstr>April!Print_Area</vt:lpstr>
      <vt:lpstr>May!Print_Area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2020-04-17T19:39:43Z</dcterms:modified>
</cp:coreProperties>
</file>